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codeName="ThisWorkbook"/>
  <mc:AlternateContent xmlns:mc="http://schemas.openxmlformats.org/markup-compatibility/2006">
    <mc:Choice Requires="x15">
      <x15ac:absPath xmlns:x15ac="http://schemas.microsoft.com/office/spreadsheetml/2010/11/ac" url="https://enterpriseforeducation.sharepoint.com/sites/Research/Projects Current/FSQ Analysis Outputs (2023-24 AY)/Charts/"/>
    </mc:Choice>
  </mc:AlternateContent>
  <xr:revisionPtr revIDLastSave="0" documentId="8_{87A5D154-CCE3-4A62-9660-BD5D81227F5F}" xr6:coauthVersionLast="47" xr6:coauthVersionMax="47" xr10:uidLastSave="{00000000-0000-0000-0000-000000000000}"/>
  <bookViews>
    <workbookView xWindow="-96" yWindow="-96" windowWidth="23232" windowHeight="12432" firstSheet="2" activeTab="2" xr2:uid="{2991B73A-525B-40CB-BA11-D54024780B56}"/>
  </bookViews>
  <sheets>
    <sheet name="Summary" sheetId="8" r:id="rId1"/>
    <sheet name="Year 7" sheetId="1" r:id="rId2"/>
    <sheet name="Year 8" sheetId="2" r:id="rId3"/>
    <sheet name="Year 9" sheetId="3" r:id="rId4"/>
    <sheet name="Year 10" sheetId="4" r:id="rId5"/>
    <sheet name="Year 11" sheetId="5" r:id="rId6"/>
    <sheet name="Year 12" sheetId="6" r:id="rId7"/>
    <sheet name="Year 13" sheetId="7"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8" l="1"/>
  <c r="H19" i="8"/>
  <c r="E25" i="8"/>
  <c r="F24" i="8"/>
  <c r="D24" i="8"/>
  <c r="D17" i="8"/>
  <c r="D18" i="8"/>
  <c r="D19" i="8"/>
  <c r="D20" i="8"/>
  <c r="D21" i="8"/>
  <c r="D22" i="8"/>
  <c r="D23" i="8"/>
  <c r="D16" i="8"/>
  <c r="D25" i="8"/>
  <c r="F18" i="8"/>
  <c r="F16" i="8"/>
  <c r="F19" i="8"/>
  <c r="H21" i="8"/>
  <c r="F20" i="8"/>
  <c r="H22" i="8"/>
  <c r="F22" i="8"/>
  <c r="H23" i="8"/>
  <c r="H16" i="8"/>
  <c r="F17" i="8"/>
  <c r="H17" i="8"/>
  <c r="H20" i="8"/>
  <c r="H18" i="8"/>
  <c r="F21" i="8"/>
  <c r="F23" i="8"/>
  <c r="H25" i="8"/>
  <c r="F25" i="8"/>
</calcChain>
</file>

<file path=xl/sharedStrings.xml><?xml version="1.0" encoding="utf-8"?>
<sst xmlns="http://schemas.openxmlformats.org/spreadsheetml/2006/main" count="386" uniqueCount="122">
  <si>
    <t>Future Skills Questionnaire 2023/24</t>
  </si>
  <si>
    <t>The Future Skills Questionnaire (FSQ), launched by The Careers &amp; Enterprise Company in September 2021 as part of the Compass+ careers programme management tool, is freely available to state-funded secondary schools, special schools, and alternative provision across England. It is a self-completion survey that tracks students' career readiness at key transition points throughout secondary education. The FSQ enables Careers Leaders to plan, target and evaluate career programmes using student feedback. The continued growth in participation (more than double last year) reflects the increasing engagement of Careers Leaders with digital tools and data-driven practices.</t>
  </si>
  <si>
    <t xml:space="preserve">This document presents key national findings from the FSQ in 2023/24, compared with results from 2022/23 and 2021/22 academic years. The results include all responses collected from September 2021 to July 2024 inclusive. 
If you have any questions, please contact research@careersandenterprise.co.uk. </t>
  </si>
  <si>
    <t>Sample</t>
  </si>
  <si>
    <t>Year group</t>
  </si>
  <si>
    <t>2023/24</t>
  </si>
  <si>
    <t>2022/23</t>
  </si>
  <si>
    <t>2021/22</t>
  </si>
  <si>
    <t>Frequency</t>
  </si>
  <si>
    <t>%</t>
  </si>
  <si>
    <t>Starting Secondary</t>
  </si>
  <si>
    <t>Year 7</t>
  </si>
  <si>
    <t>Transition from Key Stage 3</t>
  </si>
  <si>
    <t>Year 8</t>
  </si>
  <si>
    <t>Year 9</t>
  </si>
  <si>
    <t>GCSE Years</t>
  </si>
  <si>
    <t>Year 10</t>
  </si>
  <si>
    <t>Year 11</t>
  </si>
  <si>
    <t>Post-16</t>
  </si>
  <si>
    <t>Year 12</t>
  </si>
  <si>
    <t>Year 13</t>
  </si>
  <si>
    <t>Year 14</t>
  </si>
  <si>
    <t>SEND</t>
  </si>
  <si>
    <t>All year groups</t>
  </si>
  <si>
    <t>N/A</t>
  </si>
  <si>
    <t>Total</t>
  </si>
  <si>
    <t>Total score for each version</t>
  </si>
  <si>
    <t>Career knowledge and skills</t>
  </si>
  <si>
    <t>N=233,920</t>
  </si>
  <si>
    <t>N=104,505</t>
  </si>
  <si>
    <t>N=33,868</t>
  </si>
  <si>
    <t>Essential skills</t>
  </si>
  <si>
    <t>Career Knowledge and Skills</t>
  </si>
  <si>
    <t>Total score</t>
  </si>
  <si>
    <t>Have you learned about different careers other than those of your family or carers?</t>
  </si>
  <si>
    <t>Are you aware of some of the types of businesses or employers in your area of the country?</t>
  </si>
  <si>
    <t>Do you know what skills employers need?</t>
  </si>
  <si>
    <t>Do you know how to find out how much you could earn in different types of jobs?</t>
  </si>
  <si>
    <t>Have you thought about how jobs and careers may change in the future?</t>
  </si>
  <si>
    <t>At school, do you know who to go to for information and guidance about careers?</t>
  </si>
  <si>
    <t>Do you know any trustworthy websites that can help you decide what to do in the future?</t>
  </si>
  <si>
    <t>Do you have ideas about what you might do for a job or career in the future?</t>
  </si>
  <si>
    <t>Do you have ideas about what subjects you want to study for GCSE?</t>
  </si>
  <si>
    <t>Do you understand this option after Year 11? Apprenticeships</t>
  </si>
  <si>
    <t>Do you understand this option after Year 11? A-levels</t>
  </si>
  <si>
    <t>Do you understand this option after Year 11? T-levels</t>
  </si>
  <si>
    <t>Do you understand this option after Year 11? Other vocational routes such as BTEC</t>
  </si>
  <si>
    <t>Have you thought about which of these options might be right for you?</t>
  </si>
  <si>
    <t>Do you know how to make a good impression if you want to be chosen for a position of responsibility?</t>
  </si>
  <si>
    <t>Do you feel optimistic when you think about your future career?</t>
  </si>
  <si>
    <t>Using your own ideas, in schoolwork and things you do outside of school</t>
  </si>
  <si>
    <t>Solving problems, by thinking about the positives and negatives of different options</t>
  </si>
  <si>
    <t>Taking part in group discussions to reach shared decisions</t>
  </si>
  <si>
    <t>Working well with others by respecting different opinions</t>
  </si>
  <si>
    <t>Listening actively, for example by taking notes or asking questions if you don’t understand</t>
  </si>
  <si>
    <t>Speaking clearly by making points in a sensible order and using appropriate langauge</t>
  </si>
  <si>
    <t>Keeping trying when something goes wrong</t>
  </si>
  <si>
    <t>Having a positive approach to new challenges</t>
  </si>
  <si>
    <t>Have you heard about different careers other than those of your family or carers?</t>
  </si>
  <si>
    <t>(% students already chosen what subjects they want to study for GCSE, included in above)</t>
  </si>
  <si>
    <t>Developing ideas by writing things down or asking yourself questions</t>
  </si>
  <si>
    <t>Planning a complex task by considering the range of options</t>
  </si>
  <si>
    <t>Recognising strengths and areas for development in yourself and others</t>
  </si>
  <si>
    <t>Taking part in group decision making</t>
  </si>
  <si>
    <t>Showing you're listening through your body language or how you respond</t>
  </si>
  <si>
    <t>Speaking engagingly through tone, expression and gesture</t>
  </si>
  <si>
    <t>Looking for opportunities in difficult situations</t>
  </si>
  <si>
    <t>Planning tasks in order of importance to achieve goals</t>
  </si>
  <si>
    <t>Have you heard different people talk about their jobs other than those of your family or carers?</t>
  </si>
  <si>
    <t>Do you have support to help you make education and career choices?</t>
  </si>
  <si>
    <t>Have you made contact with people who work in jobs that interest you?</t>
  </si>
  <si>
    <t>Do you have a plan for your next step after Year 11?</t>
  </si>
  <si>
    <t>Do you feel confident about your next step after year 11?</t>
  </si>
  <si>
    <t>Do you understand the short and long term impacts of your education and career choices?</t>
  </si>
  <si>
    <t>Do you know about different types of recruitment and selection processes, including interviews and assessment centres?</t>
  </si>
  <si>
    <t>Do you know how to make a good impression when applying for a course or job?</t>
  </si>
  <si>
    <t>Do you feel confident talking about your skills in an interview?</t>
  </si>
  <si>
    <t>Being creative by coming up with new or different ways of doing things</t>
  </si>
  <si>
    <t>Testing different ideas to solve complex tasks</t>
  </si>
  <si>
    <t>Supporting others through mentoring or coaching</t>
  </si>
  <si>
    <t>Helping to resolve disagreements in a team</t>
  </si>
  <si>
    <t>Being aware of how a speaker is influencing by the way they speak</t>
  </si>
  <si>
    <t>Adapting what you say depending on the response of listeners</t>
  </si>
  <si>
    <t>Identifying the positives and negatives in an opportunity</t>
  </si>
  <si>
    <t>Creating plans with clear targets</t>
  </si>
  <si>
    <t>KS5 - Have you heard different people talk about their jobs other than those of your family or carers?</t>
  </si>
  <si>
    <t>KS5 - Are you aware of some of the types of businesses or employers in your area of the country?</t>
  </si>
  <si>
    <t>KS5 - Do you know what skills employers need?</t>
  </si>
  <si>
    <t>KS5 - Do you know how to find out how much you could earn in different types of jobs?</t>
  </si>
  <si>
    <t>KS5 - Have you thought about how jobs and careers may change in the future?</t>
  </si>
  <si>
    <t>KS5 - Do you have support to help you make education and career choices?</t>
  </si>
  <si>
    <t>KS5 - Do you know any trustworthy websites that can help you decide what to do in the future?</t>
  </si>
  <si>
    <t>KS5 - Have you made contact with people who work in jobs that interest you?</t>
  </si>
  <si>
    <t>KS5 - Do you have ideas about what you might do for a job or career in the future?</t>
  </si>
  <si>
    <t>KS5 - Do you have a plan for your next step after you leave school or college?</t>
  </si>
  <si>
    <t>KS5 - Do you feel confident about your next step after school or college?</t>
  </si>
  <si>
    <t>KS5 - Do you understand this option which is available at 18? Apprenticeship - intermediate or advanced*</t>
  </si>
  <si>
    <r>
      <t xml:space="preserve">*These questions were </t>
    </r>
    <r>
      <rPr>
        <b/>
        <sz val="11"/>
        <rFont val="Aptos Narrow"/>
        <family val="2"/>
        <scheme val="minor"/>
      </rPr>
      <t>added</t>
    </r>
    <r>
      <rPr>
        <sz val="11"/>
        <rFont val="Aptos Narrow"/>
        <family val="2"/>
        <scheme val="minor"/>
      </rPr>
      <t xml:space="preserve"> in 2023/24</t>
    </r>
  </si>
  <si>
    <t>KS5 - Do you understand this option which is available at 18? Higher education (academic) - university*</t>
  </si>
  <si>
    <t>KS5 - Do you understand this option which is available at 18? Higher education (technical) - higher and degree apprenticeships, higher technical qualifications (HTQs)*</t>
  </si>
  <si>
    <t>KS5 - Do you understand this option which is available at 18? Intermediate apprenticeship**</t>
  </si>
  <si>
    <r>
      <t xml:space="preserve">**These questions were </t>
    </r>
    <r>
      <rPr>
        <b/>
        <sz val="11"/>
        <rFont val="Aptos Narrow"/>
        <family val="2"/>
        <scheme val="minor"/>
      </rPr>
      <t>removed</t>
    </r>
    <r>
      <rPr>
        <sz val="11"/>
        <rFont val="Aptos Narrow"/>
        <family val="2"/>
        <scheme val="minor"/>
      </rPr>
      <t xml:space="preserve"> in 2023/24</t>
    </r>
  </si>
  <si>
    <t>KS5 - Do you understand this option which is avaliable at 18? Advanced apprenticeship**</t>
  </si>
  <si>
    <t>KS5 - Do you understand this option which is avaliable at 18? Higher education- university, higher and degree apprenticeships**</t>
  </si>
  <si>
    <t>KS5 - Do you understand this option which is avaliable at 18? Employment</t>
  </si>
  <si>
    <t>KS5 - Have you thought about which of these options might be right for you?</t>
  </si>
  <si>
    <t>KS5 - Do you understand the short and long term impacts of your education and career choices?</t>
  </si>
  <si>
    <t>KS5 - Do you know about different types of recruitment and selection processes, including interviews and assessment centres?</t>
  </si>
  <si>
    <t>KS5 - Do you know how to make a good impression when applying for a course or job?</t>
  </si>
  <si>
    <t>KS5 - Do you feel confident talking about your skills in an interview?</t>
  </si>
  <si>
    <t>KS5 - Are you satisfied with the choice you made for your post-16 pathway?</t>
  </si>
  <si>
    <t>KS5 - Do you feel optimistic when you think about your future career?</t>
  </si>
  <si>
    <t>KS5 - Supporting others to be creative by coming up with new ways of doing things</t>
  </si>
  <si>
    <t>KS5 - Creating detailed plans to solve a challenge</t>
  </si>
  <si>
    <t>KS5 - Describing the type of leader you are</t>
  </si>
  <si>
    <t>KS5 - Suggesting improvements to a team to change the way they do things</t>
  </si>
  <si>
    <t>KS5 - Listening critically to different points of view and being aware of bias</t>
  </si>
  <si>
    <t>KS5 - Changing what you say to persuade people</t>
  </si>
  <si>
    <t>KS5 - Supporting others to stay positive</t>
  </si>
  <si>
    <t>KS5 - Developing long-term strategies, taking into account strengths, weaknesses, opportunities and threats</t>
  </si>
  <si>
    <t xml:space="preserve"> </t>
  </si>
  <si>
    <t>KS5 - Do you understand this option which is avaliable at 18? Higher education - university, higher and degree apprenticeships**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</si>
</sst>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Aptos Narrow"/>
      <family val="2"/>
      <scheme val="minor"/>
    </font>
    <font>
      <sz val="12"/>
      <color theme="1"/>
      <name val="Aptos"/>
      <family val="2"/>
    </font>
    <font>
      <b/>
      <sz val="20"/>
      <color rgb="FF00A8A8"/>
      <name val="Aptos Narrow"/>
      <family val="2"/>
      <scheme val="minor"/>
    </font>
    <font>
      <b/>
      <sz val="12"/>
      <color theme="1"/>
      <name val="Aptos"/>
      <family val="2"/>
    </font>
    <font>
      <b/>
      <sz val="12"/>
      <color rgb="FFFFFFFF"/>
      <name val="Aptos"/>
      <family val="2"/>
    </font>
    <font>
      <b/>
      <sz val="32"/>
      <color rgb="FF00A8A8"/>
      <name val="Aptos Narrow"/>
      <family val="2"/>
      <scheme val="minor"/>
    </font>
    <font>
      <sz val="11"/>
      <color theme="1"/>
      <name val="Aptos Narrow"/>
      <family val="2"/>
      <scheme val="minor"/>
    </font>
    <font>
      <sz val="10"/>
      <name val="Arial"/>
      <family val="2"/>
    </font>
    <font>
      <b/>
      <sz val="11"/>
      <color theme="0"/>
      <name val="Aptos Narrow"/>
      <family val="2"/>
      <scheme val="minor"/>
    </font>
    <font>
      <b/>
      <sz val="11"/>
      <color theme="1"/>
      <name val="Aptos Narrow"/>
      <family val="2"/>
      <scheme val="minor"/>
    </font>
    <font>
      <b/>
      <sz val="12"/>
      <color theme="0"/>
      <name val="Aptos"/>
      <family val="2"/>
    </font>
    <font>
      <b/>
      <sz val="12"/>
      <name val="Aptos"/>
      <family val="2"/>
    </font>
    <font>
      <u/>
      <sz val="11"/>
      <color theme="10"/>
      <name val="Aptos Narrow"/>
      <family val="2"/>
      <scheme val="minor"/>
    </font>
    <font>
      <b/>
      <u/>
      <sz val="12"/>
      <color theme="10"/>
      <name val="Aptos Narrow"/>
      <family val="2"/>
      <scheme val="minor"/>
    </font>
    <font>
      <b/>
      <sz val="16"/>
      <color theme="0"/>
      <name val="Aptos Narrow"/>
      <family val="2"/>
      <scheme val="minor"/>
    </font>
    <font>
      <sz val="11"/>
      <name val="Aptos Narrow"/>
      <family val="2"/>
      <scheme val="minor"/>
    </font>
    <font>
      <b/>
      <sz val="11"/>
      <name val="Aptos Narrow"/>
      <family val="2"/>
      <scheme val="minor"/>
    </font>
    <font>
      <sz val="12"/>
      <color rgb="FF000000"/>
      <name val="Aptos"/>
      <family val="2"/>
    </font>
  </fonts>
  <fills count="9">
    <fill>
      <patternFill patternType="none"/>
    </fill>
    <fill>
      <patternFill patternType="gray125"/>
    </fill>
    <fill>
      <patternFill patternType="solid">
        <fgColor theme="0"/>
        <bgColor indexed="64"/>
      </patternFill>
    </fill>
    <fill>
      <patternFill patternType="solid">
        <fgColor rgb="FF00A8A8"/>
        <bgColor indexed="64"/>
      </patternFill>
    </fill>
    <fill>
      <patternFill patternType="solid">
        <fgColor rgb="FFE8B463"/>
        <bgColor indexed="64"/>
      </patternFill>
    </fill>
    <fill>
      <patternFill patternType="solid">
        <fgColor rgb="FFED6E4F"/>
        <bgColor indexed="64"/>
      </patternFill>
    </fill>
    <fill>
      <patternFill patternType="solid">
        <fgColor rgb="FF525E93"/>
        <bgColor indexed="64"/>
      </patternFill>
    </fill>
    <fill>
      <patternFill patternType="solid">
        <fgColor rgb="FF006992"/>
        <bgColor indexed="64"/>
      </patternFill>
    </fill>
    <fill>
      <patternFill patternType="solid">
        <fgColor theme="2" tint="-9.9978637043366805E-2"/>
        <bgColor indexed="64"/>
      </patternFill>
    </fill>
  </fills>
  <borders count="26">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6" fillId="0" borderId="0" applyFont="0" applyFill="0" applyBorder="0" applyAlignment="0" applyProtection="0"/>
    <xf numFmtId="0" fontId="12" fillId="0" borderId="0" applyNumberFormat="0" applyFill="0" applyBorder="0" applyAlignment="0" applyProtection="0"/>
  </cellStyleXfs>
  <cellXfs count="107">
    <xf numFmtId="0" fontId="0" fillId="0" borderId="0" xfId="0"/>
    <xf numFmtId="0" fontId="0" fillId="2" borderId="0" xfId="0" applyFill="1"/>
    <xf numFmtId="0" fontId="0" fillId="2" borderId="0" xfId="0" applyFill="1" applyAlignment="1">
      <alignment wrapText="1"/>
    </xf>
    <xf numFmtId="0" fontId="3" fillId="0" borderId="2" xfId="0" applyFont="1" applyBorder="1" applyAlignment="1">
      <alignment vertical="center" wrapText="1"/>
    </xf>
    <xf numFmtId="0" fontId="1" fillId="0" borderId="3" xfId="0" applyFont="1" applyBorder="1" applyAlignment="1">
      <alignment horizontal="center" vertical="center" wrapText="1"/>
    </xf>
    <xf numFmtId="3" fontId="1" fillId="0" borderId="3" xfId="0" applyNumberFormat="1" applyFont="1" applyBorder="1" applyAlignment="1">
      <alignment horizontal="center" vertical="center" wrapText="1"/>
    </xf>
    <xf numFmtId="9" fontId="1" fillId="0" borderId="3" xfId="0" applyNumberFormat="1" applyFont="1" applyBorder="1" applyAlignment="1">
      <alignment horizontal="center" vertical="center" wrapText="1"/>
    </xf>
    <xf numFmtId="0" fontId="4" fillId="4" borderId="8" xfId="0" applyFont="1" applyFill="1" applyBorder="1" applyAlignment="1">
      <alignment horizontal="center" vertical="center" wrapText="1"/>
    </xf>
    <xf numFmtId="0" fontId="4" fillId="5" borderId="1" xfId="0" applyFont="1" applyFill="1" applyBorder="1" applyAlignment="1">
      <alignment horizontal="center" vertical="center" wrapText="1"/>
    </xf>
    <xf numFmtId="9" fontId="0" fillId="0" borderId="0" xfId="1" applyFont="1"/>
    <xf numFmtId="0" fontId="11" fillId="8" borderId="1" xfId="0" applyFont="1" applyFill="1" applyBorder="1" applyAlignment="1">
      <alignment horizontal="center" vertical="center" wrapText="1"/>
    </xf>
    <xf numFmtId="3" fontId="11" fillId="8" borderId="3" xfId="0" applyNumberFormat="1" applyFont="1" applyFill="1" applyBorder="1" applyAlignment="1">
      <alignment horizontal="center" vertical="center" wrapText="1"/>
    </xf>
    <xf numFmtId="9" fontId="11" fillId="8" borderId="3" xfId="0" applyNumberFormat="1" applyFont="1" applyFill="1" applyBorder="1" applyAlignment="1">
      <alignment horizontal="center" vertical="center" wrapText="1"/>
    </xf>
    <xf numFmtId="0" fontId="10" fillId="3" borderId="2" xfId="0" applyFont="1" applyFill="1" applyBorder="1" applyAlignment="1">
      <alignment vertical="center" wrapText="1"/>
    </xf>
    <xf numFmtId="0" fontId="13" fillId="0" borderId="3" xfId="2" applyFont="1" applyBorder="1" applyAlignment="1">
      <alignment horizontal="center" vertical="center" wrapText="1"/>
    </xf>
    <xf numFmtId="0" fontId="8" fillId="5" borderId="6" xfId="0" applyFont="1" applyFill="1" applyBorder="1" applyAlignment="1">
      <alignment horizontal="center"/>
    </xf>
    <xf numFmtId="0" fontId="8" fillId="4" borderId="6" xfId="0" applyFont="1" applyFill="1" applyBorder="1" applyAlignment="1">
      <alignment horizontal="center"/>
    </xf>
    <xf numFmtId="0" fontId="2" fillId="2" borderId="0" xfId="0" applyFont="1" applyFill="1" applyAlignment="1">
      <alignment wrapText="1"/>
    </xf>
    <xf numFmtId="0" fontId="9" fillId="0" borderId="6" xfId="0" applyFont="1" applyBorder="1"/>
    <xf numFmtId="9" fontId="9" fillId="0" borderId="6" xfId="1" applyFont="1" applyBorder="1"/>
    <xf numFmtId="0" fontId="0" fillId="0" borderId="6" xfId="0" applyBorder="1"/>
    <xf numFmtId="9" fontId="0" fillId="0" borderId="6" xfId="1" applyFont="1" applyBorder="1"/>
    <xf numFmtId="9" fontId="7" fillId="0" borderId="6" xfId="1" applyFont="1" applyBorder="1"/>
    <xf numFmtId="0" fontId="0" fillId="0" borderId="6" xfId="0" applyBorder="1" applyAlignment="1">
      <alignment horizontal="right"/>
    </xf>
    <xf numFmtId="9" fontId="0" fillId="2" borderId="0" xfId="1" applyFont="1" applyFill="1"/>
    <xf numFmtId="0" fontId="8" fillId="5" borderId="6" xfId="0" applyFont="1" applyFill="1" applyBorder="1" applyAlignment="1">
      <alignment horizontal="right"/>
    </xf>
    <xf numFmtId="9" fontId="9" fillId="0" borderId="6" xfId="1" applyFont="1" applyBorder="1" applyAlignment="1">
      <alignment horizontal="right"/>
    </xf>
    <xf numFmtId="9" fontId="0" fillId="0" borderId="6" xfId="1" applyFont="1" applyBorder="1" applyAlignment="1">
      <alignment horizontal="right"/>
    </xf>
    <xf numFmtId="0" fontId="0" fillId="2" borderId="0" xfId="0" applyFill="1" applyAlignment="1">
      <alignment horizontal="right"/>
    </xf>
    <xf numFmtId="9" fontId="0" fillId="0" borderId="6" xfId="0" applyNumberFormat="1" applyBorder="1"/>
    <xf numFmtId="9" fontId="0" fillId="0" borderId="6" xfId="0" applyNumberFormat="1" applyBorder="1" applyAlignment="1">
      <alignment horizontal="right"/>
    </xf>
    <xf numFmtId="0" fontId="5" fillId="2" borderId="0" xfId="0" applyFont="1" applyFill="1"/>
    <xf numFmtId="9" fontId="0" fillId="2" borderId="0" xfId="0" applyNumberFormat="1" applyFill="1"/>
    <xf numFmtId="0" fontId="4" fillId="5" borderId="3" xfId="0" applyFont="1" applyFill="1" applyBorder="1" applyAlignment="1">
      <alignment horizontal="center" vertical="center" wrapText="1"/>
    </xf>
    <xf numFmtId="9" fontId="15" fillId="0" borderId="6" xfId="1" applyFont="1" applyBorder="1"/>
    <xf numFmtId="0" fontId="4" fillId="4" borderId="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9" fontId="0" fillId="0" borderId="6" xfId="1" applyFont="1" applyFill="1" applyBorder="1"/>
    <xf numFmtId="9" fontId="15" fillId="0" borderId="6" xfId="1" applyFont="1" applyBorder="1" applyAlignment="1">
      <alignment horizontal="right"/>
    </xf>
    <xf numFmtId="9" fontId="0" fillId="2" borderId="6" xfId="1" applyFont="1" applyFill="1" applyBorder="1" applyAlignment="1">
      <alignment horizontal="right"/>
    </xf>
    <xf numFmtId="9" fontId="15" fillId="2" borderId="6" xfId="1" applyFont="1" applyFill="1" applyBorder="1" applyAlignment="1">
      <alignment horizontal="right"/>
    </xf>
    <xf numFmtId="0" fontId="8" fillId="5" borderId="6" xfId="0" applyFont="1" applyFill="1" applyBorder="1" applyAlignment="1">
      <alignment horizontal="center" wrapText="1"/>
    </xf>
    <xf numFmtId="0" fontId="9" fillId="0" borderId="6" xfId="0" applyFont="1" applyBorder="1" applyAlignment="1">
      <alignment wrapText="1"/>
    </xf>
    <xf numFmtId="0" fontId="0" fillId="0" borderId="6" xfId="0" applyBorder="1" applyAlignment="1">
      <alignment wrapText="1"/>
    </xf>
    <xf numFmtId="0" fontId="0" fillId="0" borderId="0" xfId="0" applyAlignment="1">
      <alignment wrapText="1"/>
    </xf>
    <xf numFmtId="0" fontId="8" fillId="4" borderId="6" xfId="0" applyFont="1" applyFill="1" applyBorder="1" applyAlignment="1">
      <alignment horizontal="center" wrapText="1"/>
    </xf>
    <xf numFmtId="0" fontId="0" fillId="2" borderId="6" xfId="0" applyFill="1" applyBorder="1" applyAlignment="1">
      <alignment wrapText="1"/>
    </xf>
    <xf numFmtId="0" fontId="15" fillId="2" borderId="6" xfId="0" applyFont="1" applyFill="1" applyBorder="1" applyAlignment="1">
      <alignment wrapText="1"/>
    </xf>
    <xf numFmtId="9" fontId="0" fillId="2" borderId="24" xfId="1" applyFont="1" applyFill="1" applyBorder="1" applyAlignment="1">
      <alignment horizontal="right"/>
    </xf>
    <xf numFmtId="0" fontId="0" fillId="2" borderId="18" xfId="0" applyFill="1" applyBorder="1" applyAlignment="1">
      <alignment wrapText="1"/>
    </xf>
    <xf numFmtId="0" fontId="0" fillId="0" borderId="25" xfId="0" applyBorder="1" applyAlignment="1">
      <alignment wrapText="1"/>
    </xf>
    <xf numFmtId="0" fontId="15" fillId="2" borderId="6" xfId="0" applyFont="1" applyFill="1" applyBorder="1"/>
    <xf numFmtId="0" fontId="15" fillId="2" borderId="18" xfId="0" applyFont="1" applyFill="1" applyBorder="1"/>
    <xf numFmtId="0" fontId="0" fillId="0" borderId="25" xfId="0" applyBorder="1"/>
    <xf numFmtId="0" fontId="17" fillId="0" borderId="0" xfId="0" applyFont="1"/>
    <xf numFmtId="0" fontId="3" fillId="0" borderId="4" xfId="0" applyFont="1" applyBorder="1" applyAlignment="1">
      <alignment vertical="center" wrapText="1"/>
    </xf>
    <xf numFmtId="0" fontId="3" fillId="0" borderId="2" xfId="0" applyFont="1" applyBorder="1" applyAlignment="1">
      <alignment vertical="center" wrapText="1"/>
    </xf>
    <xf numFmtId="0" fontId="10" fillId="6" borderId="4" xfId="0" applyFont="1" applyFill="1" applyBorder="1" applyAlignment="1">
      <alignment vertical="center" wrapText="1"/>
    </xf>
    <xf numFmtId="0" fontId="10" fillId="4" borderId="4" xfId="0" applyFont="1" applyFill="1" applyBorder="1" applyAlignment="1">
      <alignment vertical="center" wrapText="1"/>
    </xf>
    <xf numFmtId="0" fontId="11" fillId="8" borderId="5"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2" borderId="13" xfId="0" applyFill="1" applyBorder="1" applyAlignment="1">
      <alignment horizontal="center" wrapText="1"/>
    </xf>
    <xf numFmtId="0" fontId="0" fillId="2" borderId="0" xfId="0" applyFill="1" applyAlignment="1">
      <alignment horizontal="center" wrapText="1"/>
    </xf>
    <xf numFmtId="0" fontId="0" fillId="2" borderId="14" xfId="0" applyFill="1" applyBorder="1" applyAlignment="1">
      <alignment horizontal="center" wrapText="1"/>
    </xf>
    <xf numFmtId="0" fontId="0" fillId="2" borderId="15" xfId="0" applyFill="1" applyBorder="1" applyAlignment="1">
      <alignment horizontal="center" wrapText="1"/>
    </xf>
    <xf numFmtId="0" fontId="0" fillId="2" borderId="16" xfId="0" applyFill="1" applyBorder="1" applyAlignment="1">
      <alignment horizontal="center" wrapText="1"/>
    </xf>
    <xf numFmtId="0" fontId="0" fillId="2" borderId="17" xfId="0" applyFill="1" applyBorder="1" applyAlignment="1">
      <alignment horizontal="center" wrapText="1"/>
    </xf>
    <xf numFmtId="0" fontId="2" fillId="2" borderId="10" xfId="0" applyFont="1" applyFill="1" applyBorder="1" applyAlignment="1">
      <alignment horizontal="center" wrapText="1"/>
    </xf>
    <xf numFmtId="0" fontId="2" fillId="2" borderId="11" xfId="0" applyFont="1" applyFill="1" applyBorder="1" applyAlignment="1">
      <alignment horizontal="center" wrapText="1"/>
    </xf>
    <xf numFmtId="0" fontId="2" fillId="2" borderId="12" xfId="0" applyFont="1" applyFill="1" applyBorder="1" applyAlignment="1">
      <alignment horizontal="center" wrapText="1"/>
    </xf>
    <xf numFmtId="0" fontId="2" fillId="2" borderId="0" xfId="0" applyFont="1" applyFill="1" applyAlignment="1">
      <alignment horizontal="center" wrapText="1"/>
    </xf>
    <xf numFmtId="0" fontId="11" fillId="8" borderId="7"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20"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0" fillId="5" borderId="4" xfId="0" applyFont="1" applyFill="1" applyBorder="1" applyAlignment="1">
      <alignment vertical="center" wrapText="1"/>
    </xf>
    <xf numFmtId="0" fontId="14" fillId="4" borderId="6" xfId="0" applyFont="1" applyFill="1" applyBorder="1" applyAlignment="1">
      <alignment horizontal="center"/>
    </xf>
    <xf numFmtId="0" fontId="14" fillId="5" borderId="6" xfId="0" applyFont="1" applyFill="1" applyBorder="1" applyAlignment="1">
      <alignment horizontal="center"/>
    </xf>
    <xf numFmtId="0" fontId="5" fillId="0" borderId="0" xfId="0" applyFont="1" applyAlignment="1">
      <alignment horizontal="center"/>
    </xf>
    <xf numFmtId="0" fontId="14" fillId="5" borderId="18" xfId="0" applyFont="1" applyFill="1" applyBorder="1" applyAlignment="1">
      <alignment horizontal="center"/>
    </xf>
    <xf numFmtId="0" fontId="15" fillId="2" borderId="21" xfId="0" applyFont="1" applyFill="1" applyBorder="1" applyAlignment="1">
      <alignment horizontal="center"/>
    </xf>
    <xf numFmtId="0" fontId="15" fillId="2" borderId="8" xfId="0" applyFont="1" applyFill="1" applyBorder="1" applyAlignment="1">
      <alignment horizontal="center"/>
    </xf>
    <xf numFmtId="0" fontId="15" fillId="2" borderId="22" xfId="0" applyFont="1" applyFill="1" applyBorder="1" applyAlignment="1">
      <alignment horizontal="center"/>
    </xf>
    <xf numFmtId="0" fontId="15" fillId="2" borderId="19" xfId="0" applyFont="1" applyFill="1" applyBorder="1" applyAlignment="1">
      <alignment horizontal="center"/>
    </xf>
    <xf numFmtId="0" fontId="15" fillId="2" borderId="23" xfId="0" applyFont="1" applyFill="1" applyBorder="1" applyAlignment="1">
      <alignment horizontal="center"/>
    </xf>
    <xf numFmtId="0" fontId="15" fillId="2" borderId="3" xfId="0" applyFont="1" applyFill="1" applyBorder="1" applyAlignment="1">
      <alignment horizontal="center"/>
    </xf>
    <xf numFmtId="0" fontId="8" fillId="5" borderId="18" xfId="0" applyFont="1" applyFill="1" applyBorder="1" applyAlignment="1">
      <alignment horizontal="center"/>
    </xf>
    <xf numFmtId="0" fontId="8" fillId="4" borderId="18" xfId="0" applyFont="1" applyFill="1" applyBorder="1" applyAlignment="1">
      <alignment horizontal="center"/>
    </xf>
    <xf numFmtId="0" fontId="8" fillId="4" borderId="6" xfId="0" applyFont="1" applyFill="1" applyBorder="1" applyAlignment="1">
      <alignment horizontal="center"/>
    </xf>
    <xf numFmtId="0" fontId="10" fillId="7" borderId="2" xfId="0" applyFont="1" applyFill="1" applyBorder="1" applyAlignment="1">
      <alignment vertical="center" wrapText="1"/>
    </xf>
    <xf numFmtId="0" fontId="4" fillId="5" borderId="8"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 xfId="0" applyFont="1" applyFill="1" applyBorder="1" applyAlignment="1">
      <alignment horizontal="center" vertical="center" wrapText="1"/>
    </xf>
  </cellXfs>
  <cellStyles count="3">
    <cellStyle name="Hyperlink" xfId="2" builtinId="8"/>
    <cellStyle name="Normal" xfId="0" builtinId="0"/>
    <cellStyle name="Per cent" xfId="1" builtinId="5"/>
  </cellStyles>
  <dxfs count="0"/>
  <tableStyles count="0" defaultTableStyle="TableStyleMedium2" defaultPivotStyle="PivotStyleLight16"/>
  <colors>
    <mruColors>
      <color rgb="FFC00000"/>
      <color rgb="FFE8B463"/>
      <color rgb="FFED6E4F"/>
      <color rgb="FF525E93"/>
      <color rgb="FF006992"/>
      <color rgb="FF00A8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AE6F3-807D-47C4-AD4C-D1733DA0EA42}">
  <sheetPr codeName="Sheet1"/>
  <dimension ref="A1:K47"/>
  <sheetViews>
    <sheetView workbookViewId="0">
      <selection activeCell="A8" sqref="A8:H11"/>
    </sheetView>
  </sheetViews>
  <sheetFormatPr defaultColWidth="8.7109375" defaultRowHeight="14.45"/>
  <cols>
    <col min="1" max="1" width="30" style="1" customWidth="1"/>
    <col min="2" max="2" width="13.5703125" style="1" customWidth="1"/>
    <col min="3" max="3" width="12.7109375" style="1" customWidth="1"/>
    <col min="4" max="4" width="14.7109375" style="1" customWidth="1"/>
    <col min="5" max="5" width="11.5703125" style="1" customWidth="1"/>
    <col min="6" max="6" width="8.7109375" style="1"/>
    <col min="7" max="7" width="12.42578125" style="1" customWidth="1"/>
    <col min="8" max="8" width="10.7109375" style="1" customWidth="1"/>
    <col min="9" max="9" width="8.7109375" style="1"/>
    <col min="10" max="10" width="2.7109375" style="1" customWidth="1"/>
    <col min="11" max="11" width="24.5703125" style="1" customWidth="1"/>
    <col min="12" max="12" width="24.7109375" style="1" customWidth="1"/>
    <col min="13" max="13" width="25.7109375" style="1" customWidth="1"/>
    <col min="14" max="14" width="13" style="1" customWidth="1"/>
    <col min="15" max="15" width="19.28515625" style="1" customWidth="1"/>
    <col min="16" max="16" width="8.7109375" style="1"/>
    <col min="17" max="17" width="17.7109375" style="1" customWidth="1"/>
    <col min="18" max="16384" width="8.7109375" style="1"/>
  </cols>
  <sheetData>
    <row r="1" spans="1:11" ht="36" customHeight="1">
      <c r="A1" s="71" t="s">
        <v>0</v>
      </c>
      <c r="B1" s="72"/>
      <c r="C1" s="72"/>
      <c r="D1" s="72"/>
      <c r="E1" s="72"/>
      <c r="F1" s="72"/>
      <c r="G1" s="72"/>
      <c r="H1" s="73"/>
      <c r="I1" s="17"/>
    </row>
    <row r="2" spans="1:11" ht="14.65" customHeight="1">
      <c r="A2" s="65" t="s">
        <v>1</v>
      </c>
      <c r="B2" s="66"/>
      <c r="C2" s="66"/>
      <c r="D2" s="66"/>
      <c r="E2" s="66"/>
      <c r="F2" s="66"/>
      <c r="G2" s="66"/>
      <c r="H2" s="67"/>
      <c r="I2" s="2"/>
      <c r="J2" s="2"/>
    </row>
    <row r="3" spans="1:11" ht="20.100000000000001" customHeight="1">
      <c r="A3" s="65"/>
      <c r="B3" s="66"/>
      <c r="C3" s="66"/>
      <c r="D3" s="66"/>
      <c r="E3" s="66"/>
      <c r="F3" s="66"/>
      <c r="G3" s="66"/>
      <c r="H3" s="67"/>
      <c r="I3" s="2"/>
      <c r="J3" s="2"/>
    </row>
    <row r="4" spans="1:11" ht="18" customHeight="1">
      <c r="A4" s="65"/>
      <c r="B4" s="66"/>
      <c r="C4" s="66"/>
      <c r="D4" s="66"/>
      <c r="E4" s="66"/>
      <c r="F4" s="66"/>
      <c r="G4" s="66"/>
      <c r="H4" s="67"/>
      <c r="I4" s="2"/>
      <c r="J4" s="2"/>
    </row>
    <row r="5" spans="1:11">
      <c r="A5" s="65"/>
      <c r="B5" s="66"/>
      <c r="C5" s="66"/>
      <c r="D5" s="66"/>
      <c r="E5" s="66"/>
      <c r="F5" s="66"/>
      <c r="G5" s="66"/>
      <c r="H5" s="67"/>
      <c r="I5" s="2"/>
      <c r="J5" s="2"/>
    </row>
    <row r="6" spans="1:11" ht="16.5" customHeight="1">
      <c r="A6" s="65"/>
      <c r="B6" s="66"/>
      <c r="C6" s="66"/>
      <c r="D6" s="66"/>
      <c r="E6" s="66"/>
      <c r="F6" s="66"/>
      <c r="G6" s="66"/>
      <c r="H6" s="67"/>
      <c r="I6" s="2"/>
      <c r="J6" s="2"/>
    </row>
    <row r="7" spans="1:11">
      <c r="A7" s="65"/>
      <c r="B7" s="66"/>
      <c r="C7" s="66"/>
      <c r="D7" s="66"/>
      <c r="E7" s="66"/>
      <c r="F7" s="66"/>
      <c r="G7" s="66"/>
      <c r="H7" s="67"/>
      <c r="I7" s="2"/>
      <c r="J7" s="2"/>
    </row>
    <row r="8" spans="1:11" ht="14.65" customHeight="1">
      <c r="A8" s="65" t="s">
        <v>2</v>
      </c>
      <c r="B8" s="66"/>
      <c r="C8" s="66"/>
      <c r="D8" s="66"/>
      <c r="E8" s="66"/>
      <c r="F8" s="66"/>
      <c r="G8" s="66"/>
      <c r="H8" s="67"/>
      <c r="I8" s="2"/>
      <c r="J8" s="2"/>
    </row>
    <row r="9" spans="1:11" ht="15.6">
      <c r="A9" s="65"/>
      <c r="B9" s="66"/>
      <c r="C9" s="66"/>
      <c r="D9" s="66"/>
      <c r="E9" s="66"/>
      <c r="F9" s="66"/>
      <c r="G9" s="66"/>
      <c r="H9" s="67"/>
      <c r="I9" s="2"/>
      <c r="J9" s="2"/>
      <c r="K9" s="55"/>
    </row>
    <row r="10" spans="1:11">
      <c r="A10" s="65"/>
      <c r="B10" s="66"/>
      <c r="C10" s="66"/>
      <c r="D10" s="66"/>
      <c r="E10" s="66"/>
      <c r="F10" s="66"/>
      <c r="G10" s="66"/>
      <c r="H10" s="67"/>
      <c r="I10" s="2"/>
      <c r="J10" s="2"/>
    </row>
    <row r="11" spans="1:11">
      <c r="A11" s="68"/>
      <c r="B11" s="69"/>
      <c r="C11" s="69"/>
      <c r="D11" s="69"/>
      <c r="E11" s="69"/>
      <c r="F11" s="69"/>
      <c r="G11" s="69"/>
      <c r="H11" s="70"/>
      <c r="I11" s="2"/>
      <c r="J11" s="2"/>
    </row>
    <row r="12" spans="1:11">
      <c r="A12" s="2"/>
      <c r="B12" s="2"/>
      <c r="C12" s="2"/>
      <c r="D12" s="2"/>
      <c r="E12" s="2"/>
      <c r="F12" s="2"/>
      <c r="G12" s="2"/>
      <c r="H12" s="2"/>
      <c r="I12" s="2"/>
    </row>
    <row r="13" spans="1:11" ht="26.45" thickBot="1">
      <c r="A13" s="74" t="s">
        <v>3</v>
      </c>
      <c r="B13" s="74"/>
      <c r="C13" s="74"/>
      <c r="D13" s="74"/>
      <c r="E13" s="74"/>
      <c r="F13" s="74"/>
      <c r="G13" s="74"/>
      <c r="H13" s="74"/>
      <c r="I13" s="2"/>
    </row>
    <row r="14" spans="1:11" ht="26.65" customHeight="1" thickBot="1">
      <c r="A14" s="78"/>
      <c r="B14" s="76" t="s">
        <v>4</v>
      </c>
      <c r="C14" s="75" t="s">
        <v>5</v>
      </c>
      <c r="D14" s="75"/>
      <c r="E14" s="75" t="s">
        <v>6</v>
      </c>
      <c r="F14" s="75"/>
      <c r="G14" s="60" t="s">
        <v>7</v>
      </c>
      <c r="H14" s="61"/>
      <c r="I14" s="2"/>
    </row>
    <row r="15" spans="1:11" ht="36" customHeight="1" thickBot="1">
      <c r="A15" s="78"/>
      <c r="B15" s="77"/>
      <c r="C15" s="10" t="s">
        <v>8</v>
      </c>
      <c r="D15" s="10" t="s">
        <v>9</v>
      </c>
      <c r="E15" s="10" t="s">
        <v>8</v>
      </c>
      <c r="F15" s="10" t="s">
        <v>9</v>
      </c>
      <c r="G15" s="10" t="s">
        <v>8</v>
      </c>
      <c r="H15" s="10" t="s">
        <v>9</v>
      </c>
    </row>
    <row r="16" spans="1:11" ht="16.149999999999999" thickBot="1">
      <c r="A16" s="13" t="s">
        <v>10</v>
      </c>
      <c r="B16" s="14" t="s">
        <v>11</v>
      </c>
      <c r="C16" s="5">
        <v>63476</v>
      </c>
      <c r="D16" s="6">
        <f t="shared" ref="D16:D24" si="0">C16/$C$25</f>
        <v>0.27135772913816691</v>
      </c>
      <c r="E16" s="5">
        <v>27875</v>
      </c>
      <c r="F16" s="6">
        <f t="shared" ref="F16:F24" si="1">E16/$E$25</f>
        <v>0.2667336491076982</v>
      </c>
      <c r="G16" s="5">
        <v>8416</v>
      </c>
      <c r="H16" s="6">
        <f t="shared" ref="H16:H23" si="2">G16/$G$25</f>
        <v>0.24849415377347348</v>
      </c>
    </row>
    <row r="17" spans="1:8" ht="16.149999999999999" thickBot="1">
      <c r="A17" s="82" t="s">
        <v>12</v>
      </c>
      <c r="B17" s="14" t="s">
        <v>13</v>
      </c>
      <c r="C17" s="5">
        <v>34653</v>
      </c>
      <c r="D17" s="6">
        <f t="shared" si="0"/>
        <v>0.148140389876881</v>
      </c>
      <c r="E17" s="5">
        <v>16058</v>
      </c>
      <c r="F17" s="6">
        <f t="shared" si="1"/>
        <v>0.15365771972632888</v>
      </c>
      <c r="G17" s="5">
        <v>5895</v>
      </c>
      <c r="H17" s="6">
        <f t="shared" si="2"/>
        <v>0.17405810794850596</v>
      </c>
    </row>
    <row r="18" spans="1:8" ht="16.149999999999999" thickBot="1">
      <c r="A18" s="82"/>
      <c r="B18" s="14" t="s">
        <v>14</v>
      </c>
      <c r="C18" s="5">
        <v>49808</v>
      </c>
      <c r="D18" s="6">
        <f t="shared" si="0"/>
        <v>0.21292749658002735</v>
      </c>
      <c r="E18" s="5">
        <v>21224</v>
      </c>
      <c r="F18" s="6">
        <f t="shared" si="1"/>
        <v>0.20309076120759773</v>
      </c>
      <c r="G18" s="5">
        <v>8128</v>
      </c>
      <c r="H18" s="6">
        <f t="shared" si="2"/>
        <v>0.23999055155308846</v>
      </c>
    </row>
    <row r="19" spans="1:8" ht="16.149999999999999" thickBot="1">
      <c r="A19" s="58" t="s">
        <v>15</v>
      </c>
      <c r="B19" s="14" t="s">
        <v>16</v>
      </c>
      <c r="C19" s="5">
        <v>36405</v>
      </c>
      <c r="D19" s="6">
        <f t="shared" si="0"/>
        <v>0.15563012995896033</v>
      </c>
      <c r="E19" s="5">
        <v>17791</v>
      </c>
      <c r="F19" s="6">
        <f t="shared" si="1"/>
        <v>0.17024065834170612</v>
      </c>
      <c r="G19" s="5">
        <v>5280</v>
      </c>
      <c r="H19" s="6">
        <f t="shared" si="2"/>
        <v>0.15589937404039211</v>
      </c>
    </row>
    <row r="20" spans="1:8" ht="16.149999999999999" thickBot="1">
      <c r="A20" s="58"/>
      <c r="B20" s="14" t="s">
        <v>17</v>
      </c>
      <c r="C20" s="5">
        <v>26088</v>
      </c>
      <c r="D20" s="6">
        <f t="shared" si="0"/>
        <v>0.11152530779753762</v>
      </c>
      <c r="E20" s="5">
        <v>11238</v>
      </c>
      <c r="F20" s="6">
        <f t="shared" si="1"/>
        <v>0.10753552461604708</v>
      </c>
      <c r="G20" s="5">
        <v>3534</v>
      </c>
      <c r="H20" s="6">
        <f t="shared" si="2"/>
        <v>0.1043462855793079</v>
      </c>
    </row>
    <row r="21" spans="1:8" ht="16.149999999999999" thickBot="1">
      <c r="A21" s="59" t="s">
        <v>18</v>
      </c>
      <c r="B21" s="14" t="s">
        <v>19</v>
      </c>
      <c r="C21" s="5">
        <v>12942</v>
      </c>
      <c r="D21" s="6">
        <f t="shared" si="0"/>
        <v>5.5326607387140903E-2</v>
      </c>
      <c r="E21" s="5">
        <v>4629</v>
      </c>
      <c r="F21" s="6">
        <f t="shared" si="1"/>
        <v>4.4294531362135785E-2</v>
      </c>
      <c r="G21" s="5">
        <v>1587</v>
      </c>
      <c r="H21" s="6">
        <f t="shared" si="2"/>
        <v>4.6858391401913307E-2</v>
      </c>
    </row>
    <row r="22" spans="1:8" ht="16.149999999999999" thickBot="1">
      <c r="A22" s="59"/>
      <c r="B22" s="14" t="s">
        <v>20</v>
      </c>
      <c r="C22" s="5">
        <v>5301</v>
      </c>
      <c r="D22" s="6">
        <f t="shared" si="0"/>
        <v>2.2661593707250342E-2</v>
      </c>
      <c r="E22" s="5">
        <v>2667</v>
      </c>
      <c r="F22" s="6">
        <f t="shared" si="1"/>
        <v>2.5520310033012774E-2</v>
      </c>
      <c r="G22" s="5">
        <v>1028</v>
      </c>
      <c r="H22" s="6">
        <f t="shared" si="2"/>
        <v>3.0353135703318768E-2</v>
      </c>
    </row>
    <row r="23" spans="1:8" ht="16.149999999999999" thickBot="1">
      <c r="A23" s="59"/>
      <c r="B23" s="4" t="s">
        <v>21</v>
      </c>
      <c r="C23" s="4">
        <v>16</v>
      </c>
      <c r="D23" s="6">
        <f t="shared" si="0"/>
        <v>6.8399452804377564E-5</v>
      </c>
      <c r="E23" s="4">
        <v>28</v>
      </c>
      <c r="F23" s="6">
        <f t="shared" si="1"/>
        <v>2.6792976412611837E-4</v>
      </c>
      <c r="G23" s="4">
        <v>0</v>
      </c>
      <c r="H23" s="6">
        <f t="shared" si="2"/>
        <v>0</v>
      </c>
    </row>
    <row r="24" spans="1:8" ht="37.15" customHeight="1" thickBot="1">
      <c r="A24" s="96" t="s">
        <v>22</v>
      </c>
      <c r="B24" s="4" t="s">
        <v>23</v>
      </c>
      <c r="C24" s="5">
        <v>5231</v>
      </c>
      <c r="D24" s="6">
        <f t="shared" si="0"/>
        <v>2.2362346101231192E-2</v>
      </c>
      <c r="E24" s="5">
        <v>2995</v>
      </c>
      <c r="F24" s="6">
        <f t="shared" si="1"/>
        <v>2.8658915841347304E-2</v>
      </c>
      <c r="G24" s="5" t="s">
        <v>24</v>
      </c>
      <c r="H24" s="6" t="s">
        <v>24</v>
      </c>
    </row>
    <row r="25" spans="1:8" ht="16.149999999999999" thickBot="1">
      <c r="A25" s="60" t="s">
        <v>25</v>
      </c>
      <c r="B25" s="61"/>
      <c r="C25" s="11">
        <v>233920</v>
      </c>
      <c r="D25" s="12">
        <f>SUM(D16:D24)</f>
        <v>1</v>
      </c>
      <c r="E25" s="11">
        <f>SUM(E16:E24)</f>
        <v>104505</v>
      </c>
      <c r="F25" s="12">
        <f>SUM(F16:F24)</f>
        <v>1</v>
      </c>
      <c r="G25" s="11">
        <f>SUM(G16:G24)</f>
        <v>33868</v>
      </c>
      <c r="H25" s="12">
        <f>SUM(H16:H23)</f>
        <v>1</v>
      </c>
    </row>
    <row r="26" spans="1:8" ht="15" thickBot="1"/>
    <row r="27" spans="1:8" ht="32.65" customHeight="1" thickBot="1">
      <c r="A27" s="97" t="s">
        <v>26</v>
      </c>
      <c r="B27" s="79" t="s">
        <v>27</v>
      </c>
      <c r="C27" s="80"/>
      <c r="D27" s="80"/>
      <c r="E27" s="81"/>
    </row>
    <row r="28" spans="1:8" ht="16.149999999999999" thickBot="1">
      <c r="A28" s="98"/>
      <c r="B28" s="99" t="s">
        <v>4</v>
      </c>
      <c r="C28" s="8" t="s">
        <v>5</v>
      </c>
      <c r="D28" s="8" t="s">
        <v>6</v>
      </c>
      <c r="E28" s="8" t="s">
        <v>7</v>
      </c>
    </row>
    <row r="29" spans="1:8" ht="16.149999999999999" thickBot="1">
      <c r="A29" s="100"/>
      <c r="B29" s="101"/>
      <c r="C29" s="33" t="s">
        <v>28</v>
      </c>
      <c r="D29" s="33" t="s">
        <v>29</v>
      </c>
      <c r="E29" s="33" t="s">
        <v>30</v>
      </c>
    </row>
    <row r="30" spans="1:8" ht="16.149999999999999" thickBot="1">
      <c r="A30" s="3" t="s">
        <v>10</v>
      </c>
      <c r="B30" s="14" t="s">
        <v>11</v>
      </c>
      <c r="C30" s="6">
        <v>0.49</v>
      </c>
      <c r="D30" s="6">
        <v>0.46349564758638878</v>
      </c>
      <c r="E30" s="6">
        <v>0.4455130109315612</v>
      </c>
    </row>
    <row r="31" spans="1:8" ht="16.5" customHeight="1" thickBot="1">
      <c r="A31" s="56" t="s">
        <v>12</v>
      </c>
      <c r="B31" s="14" t="s">
        <v>13</v>
      </c>
      <c r="C31" s="6">
        <v>0.51</v>
      </c>
      <c r="D31" s="6">
        <v>0.49197051313986795</v>
      </c>
      <c r="E31" s="6">
        <v>0.45552728300819822</v>
      </c>
    </row>
    <row r="32" spans="1:8" ht="16.149999999999999" thickBot="1">
      <c r="A32" s="57"/>
      <c r="B32" s="14" t="s">
        <v>14</v>
      </c>
      <c r="C32" s="6">
        <v>0.55000000000000004</v>
      </c>
      <c r="D32" s="6">
        <v>0.52929466641537881</v>
      </c>
      <c r="E32" s="6">
        <v>0.50323982939632628</v>
      </c>
    </row>
    <row r="33" spans="1:5" ht="16.149999999999999" thickBot="1">
      <c r="A33" s="56" t="s">
        <v>15</v>
      </c>
      <c r="B33" s="14" t="s">
        <v>16</v>
      </c>
      <c r="C33" s="6">
        <v>0.57999999999999996</v>
      </c>
      <c r="D33" s="6">
        <v>0.56135890976540748</v>
      </c>
      <c r="E33" s="6">
        <v>0.55271780303030305</v>
      </c>
    </row>
    <row r="34" spans="1:5" ht="16.149999999999999" thickBot="1">
      <c r="A34" s="57"/>
      <c r="B34" s="14" t="s">
        <v>17</v>
      </c>
      <c r="C34" s="6">
        <v>0.68</v>
      </c>
      <c r="D34" s="6">
        <v>0.6653966250869614</v>
      </c>
      <c r="E34" s="6">
        <v>0.66639784946236802</v>
      </c>
    </row>
    <row r="35" spans="1:5" ht="16.149999999999999" thickBot="1">
      <c r="A35" s="56" t="s">
        <v>18</v>
      </c>
      <c r="B35" s="14" t="s">
        <v>19</v>
      </c>
      <c r="C35" s="6">
        <v>0.71</v>
      </c>
      <c r="D35" s="6">
        <v>0.69621359413971207</v>
      </c>
      <c r="E35" s="6">
        <v>0.68616721387590085</v>
      </c>
    </row>
    <row r="36" spans="1:5" ht="16.149999999999999" thickBot="1">
      <c r="A36" s="57"/>
      <c r="B36" s="14" t="s">
        <v>20</v>
      </c>
      <c r="C36" s="6">
        <v>0.79</v>
      </c>
      <c r="D36" s="6">
        <v>0.76814261853631938</v>
      </c>
      <c r="E36" s="6">
        <v>0.74360024575056316</v>
      </c>
    </row>
    <row r="37" spans="1:5" ht="15" customHeight="1" thickBot="1"/>
    <row r="38" spans="1:5" ht="16.149999999999999" thickBot="1">
      <c r="A38" s="102" t="s">
        <v>26</v>
      </c>
      <c r="B38" s="62" t="s">
        <v>31</v>
      </c>
      <c r="C38" s="63"/>
      <c r="D38" s="63"/>
      <c r="E38" s="64"/>
    </row>
    <row r="39" spans="1:5" ht="15.6">
      <c r="A39" s="103"/>
      <c r="B39" s="104" t="s">
        <v>4</v>
      </c>
      <c r="C39" s="35" t="s">
        <v>5</v>
      </c>
      <c r="D39" s="7" t="s">
        <v>6</v>
      </c>
      <c r="E39" s="7" t="s">
        <v>7</v>
      </c>
    </row>
    <row r="40" spans="1:5" ht="16.149999999999999" thickBot="1">
      <c r="A40" s="105"/>
      <c r="B40" s="106"/>
      <c r="C40" s="36" t="s">
        <v>28</v>
      </c>
      <c r="D40" s="37" t="s">
        <v>29</v>
      </c>
      <c r="E40" s="37" t="s">
        <v>30</v>
      </c>
    </row>
    <row r="41" spans="1:5" ht="16.149999999999999" thickBot="1">
      <c r="A41" s="3" t="s">
        <v>10</v>
      </c>
      <c r="B41" s="14" t="s">
        <v>11</v>
      </c>
      <c r="C41" s="6">
        <v>0.69599999999999995</v>
      </c>
      <c r="D41" s="6">
        <v>0.69847085201793713</v>
      </c>
      <c r="E41" s="6">
        <v>0.70835313688212909</v>
      </c>
    </row>
    <row r="42" spans="1:5" ht="16.149999999999999" thickBot="1">
      <c r="A42" s="56" t="s">
        <v>12</v>
      </c>
      <c r="B42" s="14" t="s">
        <v>13</v>
      </c>
      <c r="C42" s="6">
        <v>0.57899999999999996</v>
      </c>
      <c r="D42" s="6">
        <v>0.59289762112342759</v>
      </c>
      <c r="E42" s="6">
        <v>0.57779898218829495</v>
      </c>
    </row>
    <row r="43" spans="1:5" ht="16.149999999999999" thickBot="1">
      <c r="A43" s="57"/>
      <c r="B43" s="14" t="s">
        <v>14</v>
      </c>
      <c r="C43" s="6">
        <v>0.60489999999999999</v>
      </c>
      <c r="D43" s="6">
        <v>0.61411020542781758</v>
      </c>
      <c r="E43" s="6">
        <v>0.61506520669291276</v>
      </c>
    </row>
    <row r="44" spans="1:5" ht="16.149999999999999" thickBot="1">
      <c r="A44" s="56" t="s">
        <v>15</v>
      </c>
      <c r="B44" s="14" t="s">
        <v>16</v>
      </c>
      <c r="C44" s="6">
        <v>0.63719999999999999</v>
      </c>
      <c r="D44" s="6">
        <v>0.64266342532741272</v>
      </c>
      <c r="E44" s="6">
        <v>0.62462121212121158</v>
      </c>
    </row>
    <row r="45" spans="1:5" ht="16.149999999999999" thickBot="1">
      <c r="A45" s="57"/>
      <c r="B45" s="14" t="s">
        <v>17</v>
      </c>
      <c r="C45" s="6">
        <v>0.68799999999999994</v>
      </c>
      <c r="D45" s="6">
        <v>0.69665420893397401</v>
      </c>
      <c r="E45" s="6">
        <v>0.70246179966043965</v>
      </c>
    </row>
    <row r="46" spans="1:5" ht="16.149999999999999" thickBot="1">
      <c r="A46" s="56" t="s">
        <v>18</v>
      </c>
      <c r="B46" s="14" t="s">
        <v>19</v>
      </c>
      <c r="C46" s="6">
        <v>0.71960000000000002</v>
      </c>
      <c r="D46" s="6">
        <v>0.71538129185569233</v>
      </c>
      <c r="E46" s="6">
        <v>0.71873030875866362</v>
      </c>
    </row>
    <row r="47" spans="1:5" ht="16.149999999999999" thickBot="1">
      <c r="A47" s="57"/>
      <c r="B47" s="14" t="s">
        <v>20</v>
      </c>
      <c r="C47" s="6">
        <v>0.75</v>
      </c>
      <c r="D47" s="6">
        <v>0.75103112110986137</v>
      </c>
      <c r="E47" s="6">
        <v>0.74270428015564183</v>
      </c>
    </row>
  </sheetData>
  <sheetProtection algorithmName="SHA-512" hashValue="4M7fzcIPZhTC14QLkBHwbZRsFSCTeF1tW6A1HbVeXbmKAVmLktn9Sj81MtNFcPZKnE2Lf61wkGtmUFMuIY5lLg==" saltValue="gnZiiZqy3XorYHUqnasifw==" spinCount="100000" sheet="1" objects="1" scenarios="1"/>
  <mergeCells count="25">
    <mergeCell ref="A8:H11"/>
    <mergeCell ref="A1:H1"/>
    <mergeCell ref="B28:B29"/>
    <mergeCell ref="A27:A29"/>
    <mergeCell ref="A46:A47"/>
    <mergeCell ref="A2:H7"/>
    <mergeCell ref="A13:H13"/>
    <mergeCell ref="A33:A34"/>
    <mergeCell ref="A35:A36"/>
    <mergeCell ref="C14:D14"/>
    <mergeCell ref="E14:F14"/>
    <mergeCell ref="G14:H14"/>
    <mergeCell ref="B14:B15"/>
    <mergeCell ref="A14:A15"/>
    <mergeCell ref="B27:E27"/>
    <mergeCell ref="A17:A18"/>
    <mergeCell ref="A42:A43"/>
    <mergeCell ref="A44:A45"/>
    <mergeCell ref="A19:A20"/>
    <mergeCell ref="A21:A23"/>
    <mergeCell ref="A25:B25"/>
    <mergeCell ref="A31:A32"/>
    <mergeCell ref="A38:A40"/>
    <mergeCell ref="B39:B40"/>
    <mergeCell ref="B38:E38"/>
  </mergeCells>
  <hyperlinks>
    <hyperlink ref="B16" location="'Year 7 (N=63,476)'!A1" display="Year 7" xr:uid="{8B61276F-7D4B-42C6-B3E3-166A72209ADB}"/>
    <hyperlink ref="B17" location="'Year 8 (N=34,653)'!A1" display="Year 8" xr:uid="{98BAD447-418D-441B-BD76-5A21DEC91381}"/>
    <hyperlink ref="B18" location="'Year 9 (N=49,808)'!A1" display="Year 9" xr:uid="{1EE1F78E-8009-4D26-8488-576A4B97BA5B}"/>
    <hyperlink ref="B19" location="'Year 10 (N=36,405)'!A1" display="Year 10" xr:uid="{972BEA70-9297-4A2C-9343-249BDE516FF6}"/>
    <hyperlink ref="B20" location="'Year 11 (N=26,088)'!A1" display="Year 11" xr:uid="{DB705677-750D-47FF-9FF2-5F2AAA144A02}"/>
    <hyperlink ref="B21" location="'Year 12 (N=12,942)'!A1" display="Year 12" xr:uid="{AD1FC5E2-3BFB-41F4-B45C-6AAFD96F1D02}"/>
    <hyperlink ref="B22" location="'Year 13 (N=5,301)'!A1" display="Year 13" xr:uid="{7B9FF021-B115-419A-B411-ECBFD6334DB5}"/>
    <hyperlink ref="B30" location="'Year 7 (N=63,476)'!A1" display="Year 7" xr:uid="{AAB46B6C-FC58-4B0A-BE9D-93DCB778E684}"/>
    <hyperlink ref="B31" location="'Year 8 (N=34,653)'!A1" display="Year 8" xr:uid="{D5A3ED8F-D6CC-4EA2-898A-22174457B681}"/>
    <hyperlink ref="B32" location="'Year 9 (N=49,808)'!A1" display="Year 9" xr:uid="{7FA5E287-C709-4146-BF76-311D5C901CE0}"/>
    <hyperlink ref="B33" location="'Year 10 (N=36,405)'!A1" display="Year 10" xr:uid="{8F2CCBE0-029D-48AC-AC1E-F71C1331DED9}"/>
    <hyperlink ref="B34" location="'Year 11 (N=26,088)'!A1" display="Year 11" xr:uid="{0B70E59B-36A5-45FC-83AE-C2D5D1C8B526}"/>
    <hyperlink ref="B35" location="'Year 12 (N=12,942)'!A1" display="Year 12" xr:uid="{E067EE7E-65EB-421A-BCFC-E9E90AEDB78E}"/>
    <hyperlink ref="B36" location="'Year 13 (N=5,301)'!A1" display="Year 13" xr:uid="{35EC9507-4316-47F6-97B6-99FCC25933FC}"/>
    <hyperlink ref="B41" location="'Year 7 (N=63,476)'!A1" display="Year 7" xr:uid="{157BBB6F-2FE9-433B-BDB6-4F466FDE1671}"/>
    <hyperlink ref="B42" location="'Year 8 (N=34,653)'!A1" display="Year 8" xr:uid="{65C8FBFF-5BEA-4C05-A088-EEA47C88CF6D}"/>
    <hyperlink ref="B43" location="'Year 9 (N=49,808)'!A1" display="Year 9" xr:uid="{8D141414-3CC9-4A48-8E7B-1933B87052AA}"/>
    <hyperlink ref="B44" location="'Year 10 (N=36,405)'!A1" display="Year 10" xr:uid="{293A3F25-126C-4D09-8C58-0293E2BB0E82}"/>
    <hyperlink ref="B45" location="'Year 11 (N=26,088)'!A1" display="Year 11" xr:uid="{C3CE42C1-52EB-486B-A57A-EC1512C11805}"/>
    <hyperlink ref="B46" location="'Year 12 (N=12,942)'!A1" display="Year 12" xr:uid="{57F44777-B206-45B4-ABD4-367DDB885B92}"/>
    <hyperlink ref="B47" location="'Year 13 (N=5,301)'!A1" display="Year 13" xr:uid="{CFA5165A-56C9-4F86-A2BD-FF1D917CF174}"/>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DCF60-8B6A-4AD6-BC69-3600B5DA02A4}">
  <sheetPr codeName="Sheet2">
    <tabColor rgb="FF00A8A8"/>
  </sheetPr>
  <dimension ref="A1:G32"/>
  <sheetViews>
    <sheetView workbookViewId="0">
      <selection activeCell="A30" sqref="A30"/>
    </sheetView>
  </sheetViews>
  <sheetFormatPr defaultColWidth="8.7109375" defaultRowHeight="14.45"/>
  <cols>
    <col min="1" max="1" width="86.42578125" style="1" customWidth="1"/>
    <col min="2" max="2" width="16.5703125" style="1" customWidth="1"/>
    <col min="3" max="16384" width="8.7109375" style="1"/>
  </cols>
  <sheetData>
    <row r="1" spans="1:7" ht="42.6">
      <c r="A1" s="85" t="s">
        <v>11</v>
      </c>
      <c r="B1" s="85"/>
      <c r="C1" s="85"/>
      <c r="D1" s="85"/>
      <c r="E1" s="31"/>
      <c r="F1" s="31"/>
      <c r="G1" s="31"/>
    </row>
    <row r="2" spans="1:7">
      <c r="A2" s="15"/>
      <c r="B2" s="15" t="s">
        <v>5</v>
      </c>
      <c r="C2" s="15" t="s">
        <v>6</v>
      </c>
      <c r="D2" s="15" t="s">
        <v>7</v>
      </c>
    </row>
    <row r="3" spans="1:7" ht="21">
      <c r="A3" s="84" t="s">
        <v>32</v>
      </c>
      <c r="B3" s="84"/>
      <c r="C3" s="84"/>
      <c r="D3" s="84"/>
    </row>
    <row r="4" spans="1:7">
      <c r="A4" s="18" t="s">
        <v>33</v>
      </c>
      <c r="B4" s="19">
        <v>0.48661305060180227</v>
      </c>
      <c r="C4" s="19">
        <v>0.46349564758638878</v>
      </c>
      <c r="D4" s="19">
        <v>0.4459190492794049</v>
      </c>
    </row>
    <row r="5" spans="1:7">
      <c r="A5" s="20" t="s">
        <v>34</v>
      </c>
      <c r="B5" s="29">
        <v>0.66200000000000003</v>
      </c>
      <c r="C5" s="22">
        <v>0.66274439461883405</v>
      </c>
      <c r="D5" s="29">
        <v>0.63191538819153881</v>
      </c>
    </row>
    <row r="6" spans="1:7">
      <c r="A6" s="20" t="s">
        <v>35</v>
      </c>
      <c r="B6" s="29">
        <v>0.51600000000000001</v>
      </c>
      <c r="C6" s="22">
        <v>0.52071748878923763</v>
      </c>
      <c r="D6" s="29">
        <v>0.51731752673175269</v>
      </c>
    </row>
    <row r="7" spans="1:7">
      <c r="A7" s="20" t="s">
        <v>36</v>
      </c>
      <c r="B7" s="29">
        <v>0.64200000000000002</v>
      </c>
      <c r="C7" s="22">
        <v>0.63583856502242153</v>
      </c>
      <c r="D7" s="29">
        <v>0.63772663877266389</v>
      </c>
    </row>
    <row r="8" spans="1:7">
      <c r="A8" s="20" t="s">
        <v>37</v>
      </c>
      <c r="B8" s="29">
        <v>0.51600000000000001</v>
      </c>
      <c r="C8" s="22">
        <v>0.51375784753363229</v>
      </c>
      <c r="D8" s="29">
        <v>0.49395629939562996</v>
      </c>
    </row>
    <row r="9" spans="1:7">
      <c r="A9" s="20" t="s">
        <v>38</v>
      </c>
      <c r="B9" s="29">
        <v>0.65</v>
      </c>
      <c r="C9" s="22">
        <v>0.64333632286995512</v>
      </c>
      <c r="D9" s="29">
        <v>0.66155276615527658</v>
      </c>
    </row>
    <row r="10" spans="1:7">
      <c r="A10" s="20" t="s">
        <v>39</v>
      </c>
      <c r="B10" s="29">
        <v>0.47</v>
      </c>
      <c r="C10" s="22">
        <v>0.47996412556053814</v>
      </c>
      <c r="D10" s="29">
        <v>0.47071129707112969</v>
      </c>
    </row>
    <row r="11" spans="1:7">
      <c r="A11" s="20" t="s">
        <v>40</v>
      </c>
      <c r="B11" s="29">
        <v>0.32900000000000001</v>
      </c>
      <c r="C11" s="22">
        <v>0.31756053811659191</v>
      </c>
      <c r="D11" s="29">
        <v>0.3018363551836355</v>
      </c>
    </row>
    <row r="12" spans="1:7">
      <c r="A12" s="20" t="s">
        <v>41</v>
      </c>
      <c r="B12" s="29">
        <v>0.747</v>
      </c>
      <c r="C12" s="22">
        <v>0.74464573991031391</v>
      </c>
      <c r="D12" s="29">
        <v>0.71141329614132975</v>
      </c>
    </row>
    <row r="13" spans="1:7">
      <c r="A13" s="20" t="s">
        <v>42</v>
      </c>
      <c r="B13" s="29">
        <v>0.55400000000000005</v>
      </c>
      <c r="C13" s="22">
        <v>0.55300448430493276</v>
      </c>
      <c r="D13" s="29">
        <v>0.55253370525337053</v>
      </c>
    </row>
    <row r="14" spans="1:7">
      <c r="A14" s="20" t="s">
        <v>43</v>
      </c>
      <c r="B14" s="29">
        <v>0.38200000000000001</v>
      </c>
      <c r="C14" s="22">
        <v>0.38547085201793718</v>
      </c>
      <c r="D14" s="29">
        <v>0.38307763830776381</v>
      </c>
    </row>
    <row r="15" spans="1:7">
      <c r="A15" s="20" t="s">
        <v>44</v>
      </c>
      <c r="B15" s="29">
        <v>0.45400000000000001</v>
      </c>
      <c r="C15" s="22">
        <v>0.44789237668161436</v>
      </c>
      <c r="D15" s="29">
        <v>0.45699674569967458</v>
      </c>
    </row>
    <row r="16" spans="1:7">
      <c r="A16" s="20" t="s">
        <v>45</v>
      </c>
      <c r="B16" s="29">
        <v>0.11899999999999999</v>
      </c>
      <c r="C16" s="22">
        <v>0.10991928251121076</v>
      </c>
      <c r="D16" s="29">
        <v>8.5192933519293343E-2</v>
      </c>
    </row>
    <row r="17" spans="1:4">
      <c r="A17" s="20" t="s">
        <v>46</v>
      </c>
      <c r="B17" s="29">
        <v>0.106</v>
      </c>
      <c r="C17" s="22">
        <v>0.1107085201793722</v>
      </c>
      <c r="D17" s="29">
        <v>0.10948396094839609</v>
      </c>
    </row>
    <row r="18" spans="1:4">
      <c r="A18" s="20" t="s">
        <v>47</v>
      </c>
      <c r="B18" s="29">
        <v>0.32500000000000001</v>
      </c>
      <c r="C18" s="22">
        <v>0.25779372197309419</v>
      </c>
      <c r="D18" s="29">
        <v>0.23640167364016737</v>
      </c>
    </row>
    <row r="19" spans="1:4">
      <c r="A19" s="20" t="s">
        <v>48</v>
      </c>
      <c r="B19" s="29">
        <v>0.68600000000000005</v>
      </c>
      <c r="C19" s="22">
        <v>0.67964125560538102</v>
      </c>
      <c r="D19" s="29">
        <v>0.68119479311947928</v>
      </c>
    </row>
    <row r="20" spans="1:4">
      <c r="A20" s="20" t="s">
        <v>49</v>
      </c>
      <c r="B20" s="29">
        <v>0.629</v>
      </c>
      <c r="C20" s="22">
        <v>0.62475336322869957</v>
      </c>
      <c r="D20" s="30" t="s">
        <v>24</v>
      </c>
    </row>
    <row r="21" spans="1:4">
      <c r="B21" s="32"/>
      <c r="C21" s="32"/>
      <c r="D21" s="32"/>
    </row>
    <row r="22" spans="1:4">
      <c r="A22" s="16"/>
      <c r="B22" s="16" t="s">
        <v>5</v>
      </c>
      <c r="C22" s="16" t="s">
        <v>6</v>
      </c>
      <c r="D22" s="16" t="s">
        <v>7</v>
      </c>
    </row>
    <row r="23" spans="1:4" ht="21">
      <c r="A23" s="83" t="s">
        <v>31</v>
      </c>
      <c r="B23" s="83"/>
      <c r="C23" s="83"/>
      <c r="D23" s="83"/>
    </row>
    <row r="24" spans="1:4">
      <c r="A24" s="18" t="s">
        <v>33</v>
      </c>
      <c r="B24" s="19">
        <v>0.69628481630852601</v>
      </c>
      <c r="C24" s="19">
        <v>0.69847085201793713</v>
      </c>
      <c r="D24" s="19">
        <v>0.71039632728963265</v>
      </c>
    </row>
    <row r="25" spans="1:4">
      <c r="A25" s="20" t="s">
        <v>50</v>
      </c>
      <c r="B25" s="29">
        <v>0.61299999999999999</v>
      </c>
      <c r="C25" s="29">
        <v>0.63461883408071751</v>
      </c>
      <c r="D25" s="29">
        <v>0.65190609019060897</v>
      </c>
    </row>
    <row r="26" spans="1:4">
      <c r="A26" s="20" t="s">
        <v>51</v>
      </c>
      <c r="B26" s="29">
        <v>0.61499999999999999</v>
      </c>
      <c r="C26" s="29">
        <v>0.62295964125560543</v>
      </c>
      <c r="D26" s="29">
        <v>0.63156671315667134</v>
      </c>
    </row>
    <row r="27" spans="1:4">
      <c r="A27" s="20" t="s">
        <v>52</v>
      </c>
      <c r="B27" s="29">
        <v>0.67300000000000004</v>
      </c>
      <c r="C27" s="29">
        <v>0.66586547085201797</v>
      </c>
      <c r="D27" s="29">
        <v>0.67654579265457926</v>
      </c>
    </row>
    <row r="28" spans="1:4">
      <c r="A28" s="20" t="s">
        <v>53</v>
      </c>
      <c r="B28" s="29">
        <v>0.81599999999999995</v>
      </c>
      <c r="C28" s="29">
        <v>0.81782959641255604</v>
      </c>
      <c r="D28" s="29">
        <v>0.83170618317061829</v>
      </c>
    </row>
    <row r="29" spans="1:4">
      <c r="A29" s="20" t="s">
        <v>54</v>
      </c>
      <c r="B29" s="29">
        <v>0.67900000000000005</v>
      </c>
      <c r="C29" s="29">
        <v>0.68398206278026907</v>
      </c>
      <c r="D29" s="29">
        <v>0.69072524407252445</v>
      </c>
    </row>
    <row r="30" spans="1:4">
      <c r="A30" s="20" t="s">
        <v>55</v>
      </c>
      <c r="B30" s="29">
        <v>0.70599999999999996</v>
      </c>
      <c r="C30" s="29">
        <v>0.69653811659192821</v>
      </c>
      <c r="D30" s="29">
        <v>0.70350999535099956</v>
      </c>
    </row>
    <row r="31" spans="1:4">
      <c r="A31" s="20" t="s">
        <v>56</v>
      </c>
      <c r="B31" s="29">
        <v>0.75600000000000001</v>
      </c>
      <c r="C31" s="29">
        <v>0.75451121076233174</v>
      </c>
      <c r="D31" s="29">
        <v>0.77022315202231506</v>
      </c>
    </row>
    <row r="32" spans="1:4">
      <c r="A32" s="20" t="s">
        <v>57</v>
      </c>
      <c r="B32" s="29">
        <v>0.71299999999999997</v>
      </c>
      <c r="C32" s="29">
        <v>0.7114618834080717</v>
      </c>
      <c r="D32" s="29">
        <v>0.72698744769874479</v>
      </c>
    </row>
  </sheetData>
  <sheetProtection algorithmName="SHA-512" hashValue="WhaEqixN+uiTVIWLQk31ykZA0I+NLsG6hat0S77WLmK/1Nhjf+6vUZhK7ZXQFsI1JW4O8fCi2cKesga+s7GXnw==" saltValue="BBvpniMMSfgj8QGLnvyuzg==" spinCount="100000" sheet="1" objects="1" scenarios="1"/>
  <mergeCells count="3">
    <mergeCell ref="A23:D23"/>
    <mergeCell ref="A3:D3"/>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05BA1-CDE1-40BE-ABD6-D4C73BC8F2B2}">
  <sheetPr codeName="Sheet3">
    <tabColor rgb="FFED6E4F"/>
  </sheetPr>
  <dimension ref="A1:E33"/>
  <sheetViews>
    <sheetView tabSelected="1" workbookViewId="0">
      <selection activeCell="I23" sqref="I23"/>
    </sheetView>
  </sheetViews>
  <sheetFormatPr defaultColWidth="8.7109375" defaultRowHeight="14.45"/>
  <cols>
    <col min="1" max="1" width="95" style="1" customWidth="1"/>
    <col min="2" max="16384" width="8.7109375" style="1"/>
  </cols>
  <sheetData>
    <row r="1" spans="1:5" ht="42.6">
      <c r="A1" s="85" t="s">
        <v>13</v>
      </c>
      <c r="B1" s="85"/>
      <c r="C1" s="85"/>
      <c r="D1" s="85"/>
    </row>
    <row r="2" spans="1:5">
      <c r="A2" s="15"/>
      <c r="B2" s="15" t="s">
        <v>5</v>
      </c>
      <c r="C2" s="15" t="s">
        <v>6</v>
      </c>
      <c r="D2" s="15" t="s">
        <v>7</v>
      </c>
    </row>
    <row r="3" spans="1:5" ht="21">
      <c r="A3" s="84" t="s">
        <v>32</v>
      </c>
      <c r="B3" s="84"/>
      <c r="C3" s="84"/>
      <c r="D3" s="84"/>
    </row>
    <row r="4" spans="1:5">
      <c r="A4" s="18" t="s">
        <v>33</v>
      </c>
      <c r="B4" s="19">
        <v>0.50601102357660233</v>
      </c>
      <c r="C4" s="19">
        <v>0.49197051313986795</v>
      </c>
      <c r="D4" s="19">
        <v>0.45726964239102053</v>
      </c>
    </row>
    <row r="5" spans="1:5">
      <c r="A5" s="20" t="s">
        <v>58</v>
      </c>
      <c r="B5" s="21">
        <v>0.67466020257986326</v>
      </c>
      <c r="C5" s="22">
        <v>0.67978577655997019</v>
      </c>
      <c r="D5" s="29">
        <v>0.64447924823805791</v>
      </c>
    </row>
    <row r="6" spans="1:5" ht="15.6">
      <c r="A6" s="20" t="s">
        <v>35</v>
      </c>
      <c r="B6" s="21">
        <v>0.55172712319279715</v>
      </c>
      <c r="C6" s="22">
        <v>0.56968489226553742</v>
      </c>
      <c r="D6" s="29">
        <v>0.54534064212999211</v>
      </c>
      <c r="E6" s="55"/>
    </row>
    <row r="7" spans="1:5">
      <c r="A7" s="20" t="s">
        <v>36</v>
      </c>
      <c r="B7" s="21">
        <v>0.67272674804490218</v>
      </c>
      <c r="C7" s="22">
        <v>0.67312243118694737</v>
      </c>
      <c r="D7" s="29">
        <v>0.66609240407204384</v>
      </c>
    </row>
    <row r="8" spans="1:5">
      <c r="A8" s="20" t="s">
        <v>37</v>
      </c>
      <c r="B8" s="21">
        <v>0.56139439586760165</v>
      </c>
      <c r="C8" s="22">
        <v>0.58288703449993773</v>
      </c>
      <c r="D8" s="29">
        <v>0.55035238841033673</v>
      </c>
    </row>
    <row r="9" spans="1:5">
      <c r="A9" s="20" t="s">
        <v>38</v>
      </c>
      <c r="B9" s="21">
        <v>0.66176088650333309</v>
      </c>
      <c r="C9" s="22">
        <v>0.67517748162909452</v>
      </c>
      <c r="D9" s="29">
        <v>0.66562255285826155</v>
      </c>
    </row>
    <row r="10" spans="1:5">
      <c r="A10" s="20" t="s">
        <v>39</v>
      </c>
      <c r="B10" s="21">
        <v>0.47505266499292992</v>
      </c>
      <c r="C10" s="22">
        <v>0.48879063395192435</v>
      </c>
      <c r="D10" s="29">
        <v>0.47407987470634294</v>
      </c>
    </row>
    <row r="11" spans="1:5">
      <c r="A11" s="20" t="s">
        <v>40</v>
      </c>
      <c r="B11" s="21">
        <v>0.34285631835627506</v>
      </c>
      <c r="C11" s="22">
        <v>0.36517623614397804</v>
      </c>
      <c r="D11" s="29">
        <v>0.33782302270947534</v>
      </c>
    </row>
    <row r="12" spans="1:5">
      <c r="A12" s="20" t="s">
        <v>41</v>
      </c>
      <c r="B12" s="21">
        <v>0.71477216979770875</v>
      </c>
      <c r="C12" s="22">
        <v>0.71802216963507282</v>
      </c>
      <c r="D12" s="29">
        <v>0.67423649177760381</v>
      </c>
    </row>
    <row r="13" spans="1:5">
      <c r="A13" s="20" t="s">
        <v>42</v>
      </c>
      <c r="B13" s="38">
        <v>0.65572966265546995</v>
      </c>
      <c r="C13" s="22">
        <v>0.65900000000000003</v>
      </c>
      <c r="D13" s="23" t="s">
        <v>24</v>
      </c>
    </row>
    <row r="14" spans="1:5">
      <c r="A14" s="20" t="s">
        <v>59</v>
      </c>
      <c r="B14" s="38">
        <v>7.0000000000000007E-2</v>
      </c>
      <c r="C14" s="22">
        <v>0.09</v>
      </c>
      <c r="D14" s="23" t="s">
        <v>24</v>
      </c>
    </row>
    <row r="15" spans="1:5">
      <c r="A15" s="20" t="s">
        <v>43</v>
      </c>
      <c r="B15" s="38">
        <v>0.47213805442530232</v>
      </c>
      <c r="C15" s="22">
        <v>0.48798106862622992</v>
      </c>
      <c r="D15" s="29">
        <v>0.42881754111198123</v>
      </c>
    </row>
    <row r="16" spans="1:5">
      <c r="A16" s="20" t="s">
        <v>44</v>
      </c>
      <c r="B16" s="38">
        <v>0.51406804605661849</v>
      </c>
      <c r="C16" s="22">
        <v>0.51737451737451734</v>
      </c>
      <c r="D16" s="29">
        <v>0.48081440877055598</v>
      </c>
    </row>
    <row r="17" spans="1:4">
      <c r="A17" s="20" t="s">
        <v>45</v>
      </c>
      <c r="B17" s="38">
        <v>0.14896257178310679</v>
      </c>
      <c r="C17" s="22">
        <v>0.12454851164528584</v>
      </c>
      <c r="D17" s="29">
        <v>8.9115113547376654E-2</v>
      </c>
    </row>
    <row r="18" spans="1:4">
      <c r="A18" s="20" t="s">
        <v>46</v>
      </c>
      <c r="B18" s="38">
        <v>0.15268519320116583</v>
      </c>
      <c r="C18" s="22">
        <v>0.18595092788641174</v>
      </c>
      <c r="D18" s="29">
        <v>0.15160532498042287</v>
      </c>
    </row>
    <row r="19" spans="1:4">
      <c r="A19" s="20" t="s">
        <v>47</v>
      </c>
      <c r="B19" s="38">
        <v>0.3566502178743543</v>
      </c>
      <c r="C19" s="22">
        <v>0.30445883671690122</v>
      </c>
      <c r="D19" s="29">
        <v>0.26687548942834771</v>
      </c>
    </row>
    <row r="20" spans="1:4">
      <c r="A20" s="20" t="s">
        <v>48</v>
      </c>
      <c r="B20" s="38">
        <v>0.68363489452572646</v>
      </c>
      <c r="C20" s="22">
        <v>0.6849545397932495</v>
      </c>
      <c r="D20" s="29">
        <v>0.69428347689898184</v>
      </c>
    </row>
    <row r="21" spans="1:4">
      <c r="A21" s="20" t="s">
        <v>49</v>
      </c>
      <c r="B21" s="21">
        <v>0.60707586644734945</v>
      </c>
      <c r="C21" s="22">
        <v>0.61408643666708185</v>
      </c>
      <c r="D21" s="30" t="s">
        <v>24</v>
      </c>
    </row>
    <row r="22" spans="1:4">
      <c r="A22"/>
      <c r="B22"/>
      <c r="C22"/>
      <c r="D22"/>
    </row>
    <row r="23" spans="1:4">
      <c r="A23" s="16"/>
      <c r="B23" s="16" t="s">
        <v>5</v>
      </c>
      <c r="C23" s="16" t="s">
        <v>6</v>
      </c>
      <c r="D23" s="16" t="s">
        <v>7</v>
      </c>
    </row>
    <row r="24" spans="1:4" ht="21">
      <c r="A24" s="83" t="s">
        <v>31</v>
      </c>
      <c r="B24" s="83"/>
      <c r="C24" s="83"/>
      <c r="D24" s="83"/>
    </row>
    <row r="25" spans="1:4">
      <c r="A25" s="18" t="s">
        <v>33</v>
      </c>
      <c r="B25" s="19">
        <v>0.57948446021989442</v>
      </c>
      <c r="C25" s="19">
        <v>0.59289762112342759</v>
      </c>
      <c r="D25" s="19">
        <v>0.57779953014878627</v>
      </c>
    </row>
    <row r="26" spans="1:4">
      <c r="A26" s="20" t="s">
        <v>60</v>
      </c>
      <c r="B26" s="29">
        <v>0.49299999999999999</v>
      </c>
      <c r="C26" s="29">
        <v>0.5186822767467929</v>
      </c>
      <c r="D26" s="29">
        <v>0.51934220830070477</v>
      </c>
    </row>
    <row r="27" spans="1:4">
      <c r="A27" s="20" t="s">
        <v>61</v>
      </c>
      <c r="B27" s="29">
        <v>0.40699999999999997</v>
      </c>
      <c r="C27" s="29">
        <v>0.4225308257566322</v>
      </c>
      <c r="D27" s="29">
        <v>0.39890368050117464</v>
      </c>
    </row>
    <row r="28" spans="1:4">
      <c r="A28" s="20" t="s">
        <v>62</v>
      </c>
      <c r="B28" s="29">
        <v>0.58599999999999997</v>
      </c>
      <c r="C28" s="29">
        <v>0.60518121808444392</v>
      </c>
      <c r="D28" s="29">
        <v>0.5934220830070478</v>
      </c>
    </row>
    <row r="29" spans="1:4">
      <c r="A29" s="20" t="s">
        <v>63</v>
      </c>
      <c r="B29" s="29">
        <v>0.73599999999999999</v>
      </c>
      <c r="C29" s="29">
        <v>0.74716652136006989</v>
      </c>
      <c r="D29" s="29">
        <v>0.73735317149569302</v>
      </c>
    </row>
    <row r="30" spans="1:4">
      <c r="A30" s="20" t="s">
        <v>64</v>
      </c>
      <c r="B30" s="29">
        <v>0.66700000000000004</v>
      </c>
      <c r="C30" s="29">
        <v>0.67330925395441521</v>
      </c>
      <c r="D30" s="29">
        <v>0.66108065779169933</v>
      </c>
    </row>
    <row r="31" spans="1:4">
      <c r="A31" s="20" t="s">
        <v>65</v>
      </c>
      <c r="B31" s="29">
        <v>0.60299999999999998</v>
      </c>
      <c r="C31" s="29">
        <v>0.60518121808444392</v>
      </c>
      <c r="D31" s="29">
        <v>0.5813625685199687</v>
      </c>
    </row>
    <row r="32" spans="1:4">
      <c r="A32" s="20" t="s">
        <v>66</v>
      </c>
      <c r="B32" s="29">
        <v>0.54400000000000004</v>
      </c>
      <c r="C32" s="29">
        <v>0.55878689749657495</v>
      </c>
      <c r="D32" s="29">
        <v>0.54189506656225528</v>
      </c>
    </row>
    <row r="33" spans="1:4" ht="17.100000000000001" customHeight="1">
      <c r="A33" s="20" t="s">
        <v>67</v>
      </c>
      <c r="B33" s="29">
        <v>0.60099999999999998</v>
      </c>
      <c r="C33" s="29">
        <v>0.61234275750404787</v>
      </c>
      <c r="D33" s="29">
        <v>0.58903680501174627</v>
      </c>
    </row>
  </sheetData>
  <sheetProtection algorithmName="SHA-512" hashValue="RVhIWbyJLzINVO1V+4eNz0hBP5mbhc0uv5ub94Vkaqy2X33bMlKtRFT+7D1tu7ZNKSJRQykx5ZNaQcHm0Lc+dw==" saltValue="uTAVmZsJIiUyZoDNxbCoeQ==" spinCount="100000" sheet="1"/>
  <mergeCells count="3">
    <mergeCell ref="A3:D3"/>
    <mergeCell ref="A24:D24"/>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77940-A4B6-48E3-8DB3-680761711794}">
  <sheetPr codeName="Sheet4">
    <tabColor rgb="FFED6E4F"/>
  </sheetPr>
  <dimension ref="A1:D33"/>
  <sheetViews>
    <sheetView workbookViewId="0">
      <selection activeCell="A25" sqref="A25"/>
    </sheetView>
  </sheetViews>
  <sheetFormatPr defaultColWidth="8.7109375" defaultRowHeight="14.45"/>
  <cols>
    <col min="1" max="1" width="101.28515625" style="1" customWidth="1"/>
    <col min="2" max="16384" width="8.7109375" style="1"/>
  </cols>
  <sheetData>
    <row r="1" spans="1:4" ht="42.6">
      <c r="A1" s="85" t="s">
        <v>14</v>
      </c>
      <c r="B1" s="85"/>
      <c r="C1" s="85"/>
      <c r="D1" s="85"/>
    </row>
    <row r="2" spans="1:4">
      <c r="A2" s="15"/>
      <c r="B2" s="15" t="s">
        <v>5</v>
      </c>
      <c r="C2" s="15" t="s">
        <v>6</v>
      </c>
      <c r="D2" s="15" t="s">
        <v>7</v>
      </c>
    </row>
    <row r="3" spans="1:4" ht="21">
      <c r="A3" s="86" t="s">
        <v>32</v>
      </c>
      <c r="B3" s="86"/>
      <c r="C3" s="86"/>
      <c r="D3" s="86"/>
    </row>
    <row r="4" spans="1:4">
      <c r="A4" s="18" t="s">
        <v>33</v>
      </c>
      <c r="B4" s="19">
        <v>0.54753720955134377</v>
      </c>
      <c r="C4" s="19">
        <v>0.52929466641537881</v>
      </c>
      <c r="D4" s="19">
        <v>0.50549176034489707</v>
      </c>
    </row>
    <row r="5" spans="1:4">
      <c r="A5" s="20" t="s">
        <v>58</v>
      </c>
      <c r="B5" s="21">
        <v>0.70799871506585288</v>
      </c>
      <c r="C5" s="22">
        <v>0.70867885412740295</v>
      </c>
      <c r="D5" s="21">
        <v>0.68354889399250562</v>
      </c>
    </row>
    <row r="6" spans="1:4">
      <c r="A6" s="20" t="s">
        <v>35</v>
      </c>
      <c r="B6" s="21">
        <v>0.55960889816896886</v>
      </c>
      <c r="C6" s="22">
        <v>0.57500942329438376</v>
      </c>
      <c r="D6" s="21">
        <v>0.54248761029856163</v>
      </c>
    </row>
    <row r="7" spans="1:4">
      <c r="A7" s="20" t="s">
        <v>36</v>
      </c>
      <c r="B7" s="21">
        <v>0.69077256665595888</v>
      </c>
      <c r="C7" s="22">
        <v>0.69633433848473425</v>
      </c>
      <c r="D7" s="21">
        <v>0.69358153027922154</v>
      </c>
    </row>
    <row r="8" spans="1:4">
      <c r="A8" s="20" t="s">
        <v>37</v>
      </c>
      <c r="B8" s="21">
        <v>0.5894033087054289</v>
      </c>
      <c r="C8" s="22">
        <v>0.60516396532227668</v>
      </c>
      <c r="D8" s="21">
        <v>0.5718602683428019</v>
      </c>
    </row>
    <row r="9" spans="1:4">
      <c r="A9" s="20" t="s">
        <v>38</v>
      </c>
      <c r="B9" s="21">
        <v>0.67876646321876</v>
      </c>
      <c r="C9" s="22">
        <v>0.6830003769317754</v>
      </c>
      <c r="D9" s="21">
        <v>0.67448325879366611</v>
      </c>
    </row>
    <row r="10" spans="1:4">
      <c r="A10" s="20" t="s">
        <v>39</v>
      </c>
      <c r="B10" s="21">
        <v>0.5298747189206553</v>
      </c>
      <c r="C10" s="22">
        <v>0.53496042216358841</v>
      </c>
      <c r="D10" s="21">
        <v>0.52822434425238729</v>
      </c>
    </row>
    <row r="11" spans="1:4">
      <c r="A11" s="20" t="s">
        <v>40</v>
      </c>
      <c r="B11" s="21">
        <v>0.36971972373915835</v>
      </c>
      <c r="C11" s="22">
        <v>0.39101960045231815</v>
      </c>
      <c r="D11" s="21">
        <v>0.3567025262903421</v>
      </c>
    </row>
    <row r="12" spans="1:4">
      <c r="A12" s="20" t="s">
        <v>41</v>
      </c>
      <c r="B12" s="21">
        <v>0.70456553164150337</v>
      </c>
      <c r="C12" s="22">
        <v>0.69755936675461738</v>
      </c>
      <c r="D12" s="21">
        <v>0.66892300253837789</v>
      </c>
    </row>
    <row r="13" spans="1:4">
      <c r="A13" s="20" t="s">
        <v>42</v>
      </c>
      <c r="B13" s="21">
        <v>0.84</v>
      </c>
      <c r="C13" s="22">
        <v>0.85</v>
      </c>
      <c r="D13" s="23" t="s">
        <v>24</v>
      </c>
    </row>
    <row r="14" spans="1:4">
      <c r="A14" s="20" t="s">
        <v>59</v>
      </c>
      <c r="B14" s="21">
        <v>0.43972855766141983</v>
      </c>
      <c r="C14" s="22">
        <v>0.5</v>
      </c>
      <c r="D14" s="23" t="s">
        <v>24</v>
      </c>
    </row>
    <row r="15" spans="1:4">
      <c r="A15" s="20" t="s">
        <v>43</v>
      </c>
      <c r="B15" s="21">
        <v>0.5820350144555092</v>
      </c>
      <c r="C15" s="22">
        <v>0.59140595552205055</v>
      </c>
      <c r="D15" s="21">
        <v>0.56726701317538986</v>
      </c>
    </row>
    <row r="16" spans="1:4">
      <c r="A16" s="20" t="s">
        <v>44</v>
      </c>
      <c r="B16" s="21">
        <v>0.57667442981047223</v>
      </c>
      <c r="C16" s="22">
        <v>0.58697700716170376</v>
      </c>
      <c r="D16" s="21">
        <v>0.58153027922156408</v>
      </c>
    </row>
    <row r="17" spans="1:4">
      <c r="A17" s="20" t="s">
        <v>45</v>
      </c>
      <c r="B17" s="21">
        <v>0.17876646321876005</v>
      </c>
      <c r="C17" s="22">
        <v>0.16622691292875991</v>
      </c>
      <c r="D17" s="21">
        <v>0.12208388734437327</v>
      </c>
    </row>
    <row r="18" spans="1:4">
      <c r="A18" s="20" t="s">
        <v>46</v>
      </c>
      <c r="B18" s="21">
        <v>0.24672743334404112</v>
      </c>
      <c r="C18" s="22">
        <v>0.27836411609498679</v>
      </c>
      <c r="D18" s="21">
        <v>0.27293605705306417</v>
      </c>
    </row>
    <row r="19" spans="1:4">
      <c r="A19" s="20" t="s">
        <v>47</v>
      </c>
      <c r="B19" s="21">
        <v>0.46865965306778029</v>
      </c>
      <c r="C19" s="22">
        <v>0.41179796456841311</v>
      </c>
      <c r="D19" s="21">
        <v>0.3905475643660099</v>
      </c>
    </row>
    <row r="20" spans="1:4">
      <c r="A20" s="20" t="s">
        <v>48</v>
      </c>
      <c r="B20" s="21">
        <v>0.70376244779955033</v>
      </c>
      <c r="C20" s="22">
        <v>0.70669996230682242</v>
      </c>
      <c r="D20" s="21">
        <v>0.71582255530037475</v>
      </c>
    </row>
    <row r="21" spans="1:4">
      <c r="A21" s="20" t="s">
        <v>49</v>
      </c>
      <c r="B21" s="21">
        <v>0.62572277545775778</v>
      </c>
      <c r="C21" s="22">
        <v>0.62523558235959287</v>
      </c>
      <c r="D21" s="30" t="s">
        <v>24</v>
      </c>
    </row>
    <row r="23" spans="1:4">
      <c r="A23" s="16"/>
      <c r="B23" s="16" t="s">
        <v>5</v>
      </c>
      <c r="C23" s="16" t="s">
        <v>6</v>
      </c>
      <c r="D23" s="16" t="s">
        <v>7</v>
      </c>
    </row>
    <row r="24" spans="1:4" ht="21">
      <c r="A24" s="83" t="s">
        <v>31</v>
      </c>
      <c r="B24" s="83"/>
      <c r="C24" s="83"/>
      <c r="D24" s="83"/>
    </row>
    <row r="25" spans="1:4">
      <c r="A25" s="18" t="s">
        <v>33</v>
      </c>
      <c r="B25" s="19">
        <v>0.60495552923225182</v>
      </c>
      <c r="C25" s="19">
        <v>0.61411020542781758</v>
      </c>
      <c r="D25" s="19">
        <v>0.61736975704097663</v>
      </c>
    </row>
    <row r="26" spans="1:4">
      <c r="A26" s="20" t="s">
        <v>60</v>
      </c>
      <c r="B26" s="21">
        <v>0.52120141342756188</v>
      </c>
      <c r="C26" s="29">
        <v>0.55635130041462499</v>
      </c>
      <c r="D26" s="29">
        <v>0.57331076997461627</v>
      </c>
    </row>
    <row r="27" spans="1:4">
      <c r="A27" s="20" t="s">
        <v>61</v>
      </c>
      <c r="B27" s="21">
        <v>0.45177481529071634</v>
      </c>
      <c r="C27" s="29">
        <v>0.47191858273652471</v>
      </c>
      <c r="D27" s="29">
        <v>0.46283089568475766</v>
      </c>
    </row>
    <row r="28" spans="1:4">
      <c r="A28" s="20" t="s">
        <v>62</v>
      </c>
      <c r="B28" s="21">
        <v>0.62795133311917761</v>
      </c>
      <c r="C28" s="29">
        <v>0.63904070863173768</v>
      </c>
      <c r="D28" s="29">
        <v>0.63725371691043153</v>
      </c>
    </row>
    <row r="29" spans="1:4">
      <c r="A29" s="20" t="s">
        <v>63</v>
      </c>
      <c r="B29" s="21">
        <v>0.73283408287825258</v>
      </c>
      <c r="C29" s="29">
        <v>0.73294383716547307</v>
      </c>
      <c r="D29" s="29">
        <v>0.7496675933760425</v>
      </c>
    </row>
    <row r="30" spans="1:4">
      <c r="A30" s="20" t="s">
        <v>64</v>
      </c>
      <c r="B30" s="21">
        <v>0.68695791840668163</v>
      </c>
      <c r="C30" s="29">
        <v>0.68728797587636636</v>
      </c>
      <c r="D30" s="29">
        <v>0.70107578871026233</v>
      </c>
    </row>
    <row r="31" spans="1:4">
      <c r="A31" s="20" t="s">
        <v>65</v>
      </c>
      <c r="B31" s="21">
        <v>0.61885640860905877</v>
      </c>
      <c r="C31" s="29">
        <v>0.61571805503203925</v>
      </c>
      <c r="D31" s="29">
        <v>0.60908981022603648</v>
      </c>
    </row>
    <row r="32" spans="1:4">
      <c r="A32" s="20" t="s">
        <v>66</v>
      </c>
      <c r="B32" s="21">
        <v>0.56888451654352712</v>
      </c>
      <c r="C32" s="29">
        <v>0.57449114210327934</v>
      </c>
      <c r="D32" s="29">
        <v>0.57089326725492562</v>
      </c>
    </row>
    <row r="33" spans="1:4">
      <c r="A33" s="20" t="s">
        <v>67</v>
      </c>
      <c r="B33" s="21">
        <v>0.63118374558303891</v>
      </c>
      <c r="C33" s="29">
        <v>0.6351300414624953</v>
      </c>
      <c r="D33" s="29">
        <v>0.63483621419074099</v>
      </c>
    </row>
  </sheetData>
  <sheetProtection algorithmName="SHA-512" hashValue="zaHaZJSPraRrTGXr8By4ucNQ3A11VRpHKbcrmj+UUPBMQaF/EjO0rDh6DttAD3QxpcAf7eSnFdIo04zQIrhqJA==" saltValue="WqC7mpt7DUeT1H/N25XfSQ==" spinCount="100000" sheet="1"/>
  <mergeCells count="3">
    <mergeCell ref="A3:D3"/>
    <mergeCell ref="A24:D24"/>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E0F1D-C773-4B95-B2CF-07FA6E4FCE14}">
  <sheetPr codeName="Sheet5">
    <tabColor rgb="FF525E93"/>
  </sheetPr>
  <dimension ref="A1:D37"/>
  <sheetViews>
    <sheetView topLeftCell="A5" workbookViewId="0">
      <selection activeCell="A42" sqref="A41:A42"/>
    </sheetView>
  </sheetViews>
  <sheetFormatPr defaultColWidth="8.7109375" defaultRowHeight="14.45"/>
  <cols>
    <col min="1" max="1" width="84.42578125" style="1" customWidth="1"/>
    <col min="2" max="16384" width="8.7109375" style="1"/>
  </cols>
  <sheetData>
    <row r="1" spans="1:4" ht="42.6">
      <c r="A1" s="85" t="s">
        <v>16</v>
      </c>
      <c r="B1" s="85"/>
      <c r="C1" s="85"/>
      <c r="D1" s="85"/>
    </row>
    <row r="2" spans="1:4">
      <c r="A2" s="15"/>
      <c r="B2" s="15" t="s">
        <v>5</v>
      </c>
      <c r="C2" s="15" t="s">
        <v>6</v>
      </c>
      <c r="D2" s="15" t="s">
        <v>7</v>
      </c>
    </row>
    <row r="3" spans="1:4" ht="29.65" customHeight="1">
      <c r="A3" s="84" t="s">
        <v>32</v>
      </c>
      <c r="B3" s="84"/>
      <c r="C3" s="84"/>
      <c r="D3" s="84"/>
    </row>
    <row r="4" spans="1:4">
      <c r="A4" s="18" t="s">
        <v>33</v>
      </c>
      <c r="B4" s="19">
        <v>0.58306093485327093</v>
      </c>
      <c r="C4" s="19">
        <v>0.56135890976540748</v>
      </c>
      <c r="D4" s="19">
        <v>0.54856148066703314</v>
      </c>
    </row>
    <row r="5" spans="1:4">
      <c r="A5" s="20" t="s">
        <v>68</v>
      </c>
      <c r="B5" s="21">
        <v>0.75690152451586323</v>
      </c>
      <c r="C5" s="22">
        <v>0.75532572649092233</v>
      </c>
      <c r="D5" s="21">
        <v>0.72494044346710651</v>
      </c>
    </row>
    <row r="6" spans="1:4">
      <c r="A6" s="20" t="s">
        <v>35</v>
      </c>
      <c r="B6" s="21">
        <v>0.61183903309984888</v>
      </c>
      <c r="C6" s="22">
        <v>0.61368107470069133</v>
      </c>
      <c r="D6" s="21">
        <v>0.57760674363203224</v>
      </c>
    </row>
    <row r="7" spans="1:4">
      <c r="A7" s="20" t="s">
        <v>36</v>
      </c>
      <c r="B7" s="21">
        <v>0.75583024309847546</v>
      </c>
      <c r="C7" s="22">
        <v>0.74801866112079141</v>
      </c>
      <c r="D7" s="21">
        <v>0.72823895913505576</v>
      </c>
    </row>
    <row r="8" spans="1:4">
      <c r="A8" s="20" t="s">
        <v>37</v>
      </c>
      <c r="B8" s="21">
        <v>0.60815822002472186</v>
      </c>
      <c r="C8" s="22">
        <v>0.61036479118655496</v>
      </c>
      <c r="D8" s="21">
        <v>0.58218801539307308</v>
      </c>
    </row>
    <row r="9" spans="1:4">
      <c r="A9" s="20" t="s">
        <v>38</v>
      </c>
      <c r="B9" s="21">
        <v>0.67864304353797555</v>
      </c>
      <c r="C9" s="22">
        <v>0.6763532122983531</v>
      </c>
      <c r="D9" s="21">
        <v>0.65713762140370169</v>
      </c>
    </row>
    <row r="10" spans="1:4">
      <c r="A10" s="20" t="s">
        <v>69</v>
      </c>
      <c r="B10" s="21">
        <v>0.72547726960582337</v>
      </c>
      <c r="C10" s="22">
        <v>0.71834073407902876</v>
      </c>
      <c r="D10" s="21">
        <v>0.71687740516767451</v>
      </c>
    </row>
    <row r="11" spans="1:4">
      <c r="A11" s="20" t="s">
        <v>40</v>
      </c>
      <c r="B11" s="21">
        <v>0.40153825024035167</v>
      </c>
      <c r="C11" s="22">
        <v>0.39812264628182786</v>
      </c>
      <c r="D11" s="21">
        <v>0.39179036100421477</v>
      </c>
    </row>
    <row r="12" spans="1:4">
      <c r="A12" s="20" t="s">
        <v>70</v>
      </c>
      <c r="B12" s="21">
        <v>0.39093531108364238</v>
      </c>
      <c r="C12" s="22">
        <v>0.39801022989151819</v>
      </c>
      <c r="D12" s="21">
        <v>0.3560564412680961</v>
      </c>
    </row>
    <row r="13" spans="1:4">
      <c r="A13" s="20" t="s">
        <v>41</v>
      </c>
      <c r="B13" s="21">
        <v>0.70616673533855234</v>
      </c>
      <c r="C13" s="22">
        <v>0.70389522792423131</v>
      </c>
      <c r="D13" s="21">
        <v>0.65768737401502653</v>
      </c>
    </row>
    <row r="14" spans="1:4">
      <c r="A14" s="20" t="s">
        <v>71</v>
      </c>
      <c r="B14" s="21">
        <v>0.57313555830243101</v>
      </c>
      <c r="C14" s="22">
        <v>0.56449890394019453</v>
      </c>
      <c r="D14" s="21">
        <v>0.57669048927982403</v>
      </c>
    </row>
    <row r="15" spans="1:4">
      <c r="A15" s="20" t="s">
        <v>72</v>
      </c>
      <c r="B15" s="21">
        <v>0.45018541409147095</v>
      </c>
      <c r="C15" s="22">
        <v>0.43954808611095492</v>
      </c>
      <c r="D15" s="23" t="s">
        <v>24</v>
      </c>
    </row>
    <row r="16" spans="1:4">
      <c r="A16" s="20" t="s">
        <v>43</v>
      </c>
      <c r="B16" s="21">
        <v>0.69707457766790271</v>
      </c>
      <c r="C16" s="22">
        <v>0.68585239727952341</v>
      </c>
      <c r="D16" s="21">
        <v>0.67546270844786516</v>
      </c>
    </row>
    <row r="17" spans="1:4">
      <c r="A17" s="20" t="s">
        <v>44</v>
      </c>
      <c r="B17" s="21">
        <v>0.71388545529460234</v>
      </c>
      <c r="C17" s="22">
        <v>0.71845315046933844</v>
      </c>
      <c r="D17" s="21">
        <v>0.70863111599780093</v>
      </c>
    </row>
    <row r="18" spans="1:4">
      <c r="A18" s="20" t="s">
        <v>45</v>
      </c>
      <c r="B18" s="38">
        <v>0.26370004120313145</v>
      </c>
      <c r="C18" s="22">
        <v>0.23955932774998595</v>
      </c>
      <c r="D18" s="21">
        <v>0.19168041048194978</v>
      </c>
    </row>
    <row r="19" spans="1:4">
      <c r="A19" s="20" t="s">
        <v>46</v>
      </c>
      <c r="B19" s="38">
        <v>0.35517099299546762</v>
      </c>
      <c r="C19" s="22">
        <v>0.37743803046484176</v>
      </c>
      <c r="D19" s="21">
        <v>0.35623969213853768</v>
      </c>
    </row>
    <row r="20" spans="1:4">
      <c r="A20" s="20" t="s">
        <v>47</v>
      </c>
      <c r="B20" s="38">
        <v>0.61148193929405303</v>
      </c>
      <c r="C20" s="22">
        <v>0.56000224832780621</v>
      </c>
      <c r="D20" s="21">
        <v>0.55451713395638624</v>
      </c>
    </row>
    <row r="21" spans="1:4">
      <c r="A21" s="20" t="s">
        <v>73</v>
      </c>
      <c r="B21" s="38">
        <v>0.67081444856475758</v>
      </c>
      <c r="C21" s="22">
        <v>0.67758979259175989</v>
      </c>
      <c r="D21" s="21">
        <v>0.68224299065420557</v>
      </c>
    </row>
    <row r="22" spans="1:4">
      <c r="A22" s="20" t="s">
        <v>74</v>
      </c>
      <c r="B22" s="21">
        <v>0.44405988188435652</v>
      </c>
      <c r="C22" s="22">
        <v>0.43803046484177394</v>
      </c>
      <c r="D22" s="21">
        <v>0.42239325636796776</v>
      </c>
    </row>
    <row r="23" spans="1:4">
      <c r="A23" s="20" t="s">
        <v>75</v>
      </c>
      <c r="B23" s="21">
        <v>0.6969372338964428</v>
      </c>
      <c r="C23" s="22">
        <v>0.69304704625934466</v>
      </c>
      <c r="D23" s="21">
        <v>0.69635330767821146</v>
      </c>
    </row>
    <row r="24" spans="1:4">
      <c r="A24" s="20" t="s">
        <v>76</v>
      </c>
      <c r="B24" s="21">
        <v>0.53039417662409005</v>
      </c>
      <c r="C24" s="22">
        <v>0.5113821595188579</v>
      </c>
      <c r="D24" s="21">
        <v>0.49807586586036284</v>
      </c>
    </row>
    <row r="25" spans="1:4">
      <c r="A25" s="20" t="s">
        <v>49</v>
      </c>
      <c r="B25" s="21">
        <v>0.60195028155473151</v>
      </c>
      <c r="C25" s="22">
        <v>0.5870945983924456</v>
      </c>
      <c r="D25" s="23" t="s">
        <v>24</v>
      </c>
    </row>
    <row r="26" spans="1:4">
      <c r="A26"/>
      <c r="B26" s="9"/>
      <c r="C26"/>
      <c r="D26"/>
    </row>
    <row r="27" spans="1:4">
      <c r="A27" s="16"/>
      <c r="B27" s="16" t="s">
        <v>5</v>
      </c>
      <c r="C27" s="16" t="s">
        <v>6</v>
      </c>
      <c r="D27" s="16" t="s">
        <v>7</v>
      </c>
    </row>
    <row r="28" spans="1:4" ht="21">
      <c r="A28" s="83" t="s">
        <v>31</v>
      </c>
      <c r="B28" s="83"/>
      <c r="C28" s="83"/>
      <c r="D28" s="83"/>
    </row>
    <row r="29" spans="1:4">
      <c r="A29" s="18" t="s">
        <v>33</v>
      </c>
      <c r="B29" s="19">
        <v>0.63720986128279078</v>
      </c>
      <c r="C29" s="19">
        <v>0.64266342532741272</v>
      </c>
      <c r="D29" s="19">
        <v>0.62264064504306393</v>
      </c>
    </row>
    <row r="30" spans="1:4">
      <c r="A30" s="20" t="s">
        <v>77</v>
      </c>
      <c r="B30" s="21">
        <v>0.66029391567092433</v>
      </c>
      <c r="C30" s="21">
        <v>0.67225001405204876</v>
      </c>
      <c r="D30" s="21">
        <v>0.65255634964266074</v>
      </c>
    </row>
    <row r="31" spans="1:4">
      <c r="A31" s="20" t="s">
        <v>78</v>
      </c>
      <c r="B31" s="21">
        <v>0.61334981458590854</v>
      </c>
      <c r="C31" s="21">
        <v>0.62868866280703728</v>
      </c>
      <c r="D31" s="21">
        <v>0.60784313725490191</v>
      </c>
    </row>
    <row r="32" spans="1:4">
      <c r="A32" s="20" t="s">
        <v>79</v>
      </c>
      <c r="B32" s="21">
        <v>0.58788627935723115</v>
      </c>
      <c r="C32" s="21">
        <v>0.5819234444381991</v>
      </c>
      <c r="D32" s="21">
        <v>0.56001466006963529</v>
      </c>
    </row>
    <row r="33" spans="1:4">
      <c r="A33" s="20" t="s">
        <v>80</v>
      </c>
      <c r="B33" s="21">
        <v>0.64227441285537712</v>
      </c>
      <c r="C33" s="21">
        <v>0.65134056545444319</v>
      </c>
      <c r="D33" s="21">
        <v>0.64394355873190401</v>
      </c>
    </row>
    <row r="34" spans="1:4">
      <c r="A34" s="20" t="s">
        <v>81</v>
      </c>
      <c r="B34" s="21">
        <v>0.54882571075401732</v>
      </c>
      <c r="C34" s="21">
        <v>0.54791748636951265</v>
      </c>
      <c r="D34" s="21">
        <v>0.52024922118380057</v>
      </c>
    </row>
    <row r="35" spans="1:4">
      <c r="A35" s="20" t="s">
        <v>82</v>
      </c>
      <c r="B35" s="21">
        <v>0.61562972119214399</v>
      </c>
      <c r="C35" s="21">
        <v>0.62694620875723683</v>
      </c>
      <c r="D35" s="21">
        <v>0.58805204324720539</v>
      </c>
    </row>
    <row r="36" spans="1:4">
      <c r="A36" s="20" t="s">
        <v>83</v>
      </c>
      <c r="B36" s="21">
        <v>0.76953715149017976</v>
      </c>
      <c r="C36" s="21">
        <v>0.77994491596874826</v>
      </c>
      <c r="D36" s="21">
        <v>0.76947040498442365</v>
      </c>
    </row>
    <row r="37" spans="1:4">
      <c r="A37" s="20" t="s">
        <v>84</v>
      </c>
      <c r="B37" s="21">
        <v>0.65988188435654438</v>
      </c>
      <c r="C37" s="21">
        <v>0.65229610477207567</v>
      </c>
      <c r="D37" s="21">
        <v>0.6389957852299798</v>
      </c>
    </row>
  </sheetData>
  <sheetProtection algorithmName="SHA-512" hashValue="tzqrdv4pl36qrp9AgXrO/PHfSdUcekzDOrzRuDwh77kvuC+rF/0kGV6Fj9LiPn66Yy/RZXOtjsv8bYPDbpxGzg==" saltValue="pqmEusQ4rOOXyevqUYtrlg==" spinCount="100000" sheet="1" objects="1" scenarios="1"/>
  <mergeCells count="3">
    <mergeCell ref="A3:D3"/>
    <mergeCell ref="A1:D1"/>
    <mergeCell ref="A28:D2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362E1-BC66-400B-84CA-7D6C35BD7E3F}">
  <sheetPr codeName="Sheet6">
    <tabColor rgb="FF525E93"/>
  </sheetPr>
  <dimension ref="A1:D37"/>
  <sheetViews>
    <sheetView workbookViewId="0">
      <selection activeCell="C30" sqref="C30:C37"/>
    </sheetView>
  </sheetViews>
  <sheetFormatPr defaultColWidth="8.7109375" defaultRowHeight="14.45"/>
  <cols>
    <col min="1" max="1" width="84.42578125" style="1" customWidth="1"/>
    <col min="2" max="3" width="8.7109375" style="1"/>
    <col min="4" max="4" width="8.7109375" style="28"/>
    <col min="5" max="16384" width="8.7109375" style="1"/>
  </cols>
  <sheetData>
    <row r="1" spans="1:4" ht="42.6">
      <c r="A1" s="85" t="s">
        <v>17</v>
      </c>
      <c r="B1" s="85"/>
      <c r="C1" s="85"/>
      <c r="D1" s="85"/>
    </row>
    <row r="2" spans="1:4">
      <c r="A2" s="15"/>
      <c r="B2" s="15" t="s">
        <v>5</v>
      </c>
      <c r="C2" s="15" t="s">
        <v>6</v>
      </c>
      <c r="D2" s="25" t="s">
        <v>7</v>
      </c>
    </row>
    <row r="3" spans="1:4" ht="21">
      <c r="A3" s="86" t="s">
        <v>32</v>
      </c>
      <c r="B3" s="86"/>
      <c r="C3" s="86"/>
      <c r="D3" s="86"/>
    </row>
    <row r="4" spans="1:4">
      <c r="A4" s="18" t="s">
        <v>33</v>
      </c>
      <c r="B4" s="19">
        <v>0.68369328718914735</v>
      </c>
      <c r="C4" s="19">
        <v>0.6653966250869614</v>
      </c>
      <c r="D4" s="26">
        <v>0.66601073345259398</v>
      </c>
    </row>
    <row r="5" spans="1:4">
      <c r="A5" s="20" t="s">
        <v>68</v>
      </c>
      <c r="B5" s="21">
        <v>0.80324287028518848</v>
      </c>
      <c r="C5" s="22">
        <v>0.805837337604556</v>
      </c>
      <c r="D5" s="27">
        <v>0.77561972910810117</v>
      </c>
    </row>
    <row r="6" spans="1:4">
      <c r="A6" s="20" t="s">
        <v>35</v>
      </c>
      <c r="B6" s="21">
        <v>0.64362925482980682</v>
      </c>
      <c r="C6" s="22">
        <v>0.6440647802100018</v>
      </c>
      <c r="D6" s="27">
        <v>0.61180679785330949</v>
      </c>
    </row>
    <row r="7" spans="1:4">
      <c r="A7" s="20" t="s">
        <v>36</v>
      </c>
      <c r="B7" s="21">
        <v>0.80094296228150885</v>
      </c>
      <c r="C7" s="22">
        <v>0.79773981135433347</v>
      </c>
      <c r="D7" s="27">
        <v>0.78303092256580631</v>
      </c>
    </row>
    <row r="8" spans="1:4">
      <c r="A8" s="20" t="s">
        <v>37</v>
      </c>
      <c r="B8" s="21">
        <v>0.65382551364612085</v>
      </c>
      <c r="C8" s="22">
        <v>0.65260722548496175</v>
      </c>
      <c r="D8" s="27">
        <v>0.65985177613084589</v>
      </c>
    </row>
    <row r="9" spans="1:4">
      <c r="A9" s="20" t="s">
        <v>38</v>
      </c>
      <c r="B9" s="21">
        <v>0.70151027292241641</v>
      </c>
      <c r="C9" s="22">
        <v>0.6947855490300765</v>
      </c>
      <c r="D9" s="27">
        <v>0.68668540761564012</v>
      </c>
    </row>
    <row r="10" spans="1:4">
      <c r="A10" s="20" t="s">
        <v>69</v>
      </c>
      <c r="B10" s="21">
        <v>0.78281202085249935</v>
      </c>
      <c r="C10" s="22">
        <v>0.78982025271400602</v>
      </c>
      <c r="D10" s="27">
        <v>0.80143112701252239</v>
      </c>
    </row>
    <row r="11" spans="1:4">
      <c r="A11" s="20" t="s">
        <v>40</v>
      </c>
      <c r="B11" s="21">
        <v>0.4863155473781049</v>
      </c>
      <c r="C11" s="22">
        <v>0.49474995550809753</v>
      </c>
      <c r="D11" s="27">
        <v>0.49578328648096087</v>
      </c>
    </row>
    <row r="12" spans="1:4">
      <c r="A12" s="20" t="s">
        <v>70</v>
      </c>
      <c r="B12" s="21">
        <v>0.40727537565164063</v>
      </c>
      <c r="C12" s="22">
        <v>0.40496529631607048</v>
      </c>
      <c r="D12" s="27">
        <v>0.38078200868898543</v>
      </c>
    </row>
    <row r="13" spans="1:4">
      <c r="A13" s="20" t="s">
        <v>41</v>
      </c>
      <c r="B13" s="21">
        <v>0.77100582643360938</v>
      </c>
      <c r="C13" s="22">
        <v>0.77113365367503117</v>
      </c>
      <c r="D13" s="27">
        <v>0.74469716330181446</v>
      </c>
    </row>
    <row r="14" spans="1:4">
      <c r="A14" s="20" t="s">
        <v>71</v>
      </c>
      <c r="B14" s="21">
        <v>0.82923183072677087</v>
      </c>
      <c r="C14" s="22">
        <v>0.82959601352553836</v>
      </c>
      <c r="D14" s="27">
        <v>0.85893176590850995</v>
      </c>
    </row>
    <row r="15" spans="1:4">
      <c r="A15" s="20" t="s">
        <v>72</v>
      </c>
      <c r="B15" s="21">
        <v>0.66409843606255747</v>
      </c>
      <c r="C15" s="22">
        <v>0.67405232247730917</v>
      </c>
      <c r="D15" s="23" t="s">
        <v>24</v>
      </c>
    </row>
    <row r="16" spans="1:4">
      <c r="A16" s="20" t="s">
        <v>43</v>
      </c>
      <c r="B16" s="21">
        <v>0.80236123888377786</v>
      </c>
      <c r="C16" s="22">
        <v>0.7949813134009609</v>
      </c>
      <c r="D16" s="27">
        <v>0.80807564528494746</v>
      </c>
    </row>
    <row r="17" spans="1:4">
      <c r="A17" s="20" t="s">
        <v>44</v>
      </c>
      <c r="B17" s="21">
        <v>0.84092302974547684</v>
      </c>
      <c r="C17" s="22">
        <v>0.84854956397935577</v>
      </c>
      <c r="D17" s="27">
        <v>0.87196524405826736</v>
      </c>
    </row>
    <row r="18" spans="1:4">
      <c r="A18" s="20" t="s">
        <v>45</v>
      </c>
      <c r="B18" s="21">
        <v>0.46615302054584484</v>
      </c>
      <c r="C18" s="22">
        <v>0.43192738921516283</v>
      </c>
      <c r="D18" s="27">
        <v>0.36800408893432146</v>
      </c>
    </row>
    <row r="19" spans="1:4">
      <c r="A19" s="20" t="s">
        <v>46</v>
      </c>
      <c r="B19" s="21">
        <v>0.56048758049678016</v>
      </c>
      <c r="C19" s="22">
        <v>0.58880583733760461</v>
      </c>
      <c r="D19" s="27">
        <v>0.64502938921543573</v>
      </c>
    </row>
    <row r="20" spans="1:4">
      <c r="A20" s="20" t="s">
        <v>47</v>
      </c>
      <c r="B20" s="21">
        <v>0.83885311254216499</v>
      </c>
      <c r="C20" s="22">
        <v>0.81206620395088092</v>
      </c>
      <c r="D20" s="27">
        <v>0.84640940454893931</v>
      </c>
    </row>
    <row r="21" spans="1:4">
      <c r="A21" s="20" t="s">
        <v>73</v>
      </c>
      <c r="B21" s="21">
        <v>0.754638147807421</v>
      </c>
      <c r="C21" s="22">
        <v>0.75894287239722369</v>
      </c>
      <c r="D21" s="27">
        <v>0.7766419626884743</v>
      </c>
    </row>
    <row r="22" spans="1:4">
      <c r="A22" s="20" t="s">
        <v>74</v>
      </c>
      <c r="B22" s="21">
        <v>0.54339159766942657</v>
      </c>
      <c r="C22" s="22">
        <v>0.5311443317316249</v>
      </c>
      <c r="D22" s="27">
        <v>0.54408382315359061</v>
      </c>
    </row>
    <row r="23" spans="1:4">
      <c r="A23" s="20" t="s">
        <v>75</v>
      </c>
      <c r="B23" s="21">
        <v>0.74329193498926704</v>
      </c>
      <c r="C23" s="22">
        <v>0.75600640683395626</v>
      </c>
      <c r="D23" s="27">
        <v>0.75594173268591869</v>
      </c>
    </row>
    <row r="24" spans="1:4">
      <c r="A24" s="20" t="s">
        <v>76</v>
      </c>
      <c r="B24" s="21">
        <v>0.59709444955535107</v>
      </c>
      <c r="C24" s="22">
        <v>0.58578038796938958</v>
      </c>
      <c r="D24" s="27">
        <v>0.57909532328136981</v>
      </c>
    </row>
    <row r="25" spans="1:4">
      <c r="A25" s="20" t="s">
        <v>49</v>
      </c>
      <c r="B25" s="21">
        <v>0.66647500766636003</v>
      </c>
      <c r="C25" s="22">
        <v>0.66079373554013154</v>
      </c>
      <c r="D25" s="23" t="s">
        <v>24</v>
      </c>
    </row>
    <row r="26" spans="1:4">
      <c r="B26" s="24"/>
    </row>
    <row r="27" spans="1:4">
      <c r="A27" s="16"/>
      <c r="B27" s="16" t="s">
        <v>5</v>
      </c>
      <c r="C27" s="16" t="s">
        <v>6</v>
      </c>
      <c r="D27" s="16" t="s">
        <v>7</v>
      </c>
    </row>
    <row r="28" spans="1:4" ht="21">
      <c r="A28" s="83" t="s">
        <v>31</v>
      </c>
      <c r="B28" s="83"/>
      <c r="C28" s="83"/>
      <c r="D28" s="83"/>
    </row>
    <row r="29" spans="1:4">
      <c r="A29" s="18" t="s">
        <v>33</v>
      </c>
      <c r="B29" s="19">
        <v>0.68876494940202393</v>
      </c>
      <c r="C29" s="19">
        <v>0.69665420893397401</v>
      </c>
      <c r="D29" s="26">
        <v>0.70010222335803729</v>
      </c>
    </row>
    <row r="30" spans="1:4">
      <c r="A30" s="20" t="s">
        <v>77</v>
      </c>
      <c r="B30" s="21">
        <v>0.71864458754983129</v>
      </c>
      <c r="C30" s="21">
        <v>0.73714184018508633</v>
      </c>
      <c r="D30" s="27">
        <v>0.74188602095578848</v>
      </c>
    </row>
    <row r="31" spans="1:4">
      <c r="A31" s="20" t="s">
        <v>78</v>
      </c>
      <c r="B31" s="21">
        <v>0.68054277828886844</v>
      </c>
      <c r="C31" s="21">
        <v>0.69549741946965649</v>
      </c>
      <c r="D31" s="27">
        <v>0.70483005366726292</v>
      </c>
    </row>
    <row r="32" spans="1:4">
      <c r="A32" s="20" t="s">
        <v>79</v>
      </c>
      <c r="B32" s="21">
        <v>0.62247010119595214</v>
      </c>
      <c r="C32" s="21">
        <v>0.62555614878092192</v>
      </c>
      <c r="D32" s="27">
        <v>0.62688474316381293</v>
      </c>
    </row>
    <row r="33" spans="1:4">
      <c r="A33" s="20" t="s">
        <v>80</v>
      </c>
      <c r="B33" s="21">
        <v>0.68169273229070837</v>
      </c>
      <c r="C33" s="21">
        <v>0.70021356113187405</v>
      </c>
      <c r="D33" s="27">
        <v>0.71607462305136726</v>
      </c>
    </row>
    <row r="34" spans="1:4">
      <c r="A34" s="20" t="s">
        <v>81</v>
      </c>
      <c r="B34" s="21">
        <v>0.60821067157313713</v>
      </c>
      <c r="C34" s="21">
        <v>0.59521267129382449</v>
      </c>
      <c r="D34" s="27">
        <v>0.59775108612317918</v>
      </c>
    </row>
    <row r="35" spans="1:4">
      <c r="A35" s="20" t="s">
        <v>82</v>
      </c>
      <c r="B35" s="21">
        <v>0.67889451088623121</v>
      </c>
      <c r="C35" s="21">
        <v>0.68739989321943407</v>
      </c>
      <c r="D35" s="27">
        <v>0.67467416304625605</v>
      </c>
    </row>
    <row r="36" spans="1:4">
      <c r="A36" s="20" t="s">
        <v>83</v>
      </c>
      <c r="B36" s="21">
        <v>0.81869058570990494</v>
      </c>
      <c r="C36" s="21">
        <v>0.8198077949813134</v>
      </c>
      <c r="D36" s="27">
        <v>0.82877587528750329</v>
      </c>
    </row>
    <row r="37" spans="1:4">
      <c r="A37" s="20" t="s">
        <v>84</v>
      </c>
      <c r="B37" s="21">
        <v>0.7009736277215578</v>
      </c>
      <c r="C37" s="21">
        <v>0.71240434240968142</v>
      </c>
      <c r="D37" s="27">
        <v>0.70994122156912853</v>
      </c>
    </row>
  </sheetData>
  <sheetProtection algorithmName="SHA-512" hashValue="X4VB/GyXWbW73UoVrktVSq5PhaQYBOda8KdQQImLTY8VvDrAU9R1ptHswkI5M4lBTkZMG4vrZ9fhNN8Y4+uUFw==" saltValue="x8XwxJs5ojDHQrssg01JrA==" spinCount="100000" sheet="1" objects="1" scenarios="1"/>
  <mergeCells count="3">
    <mergeCell ref="A1:D1"/>
    <mergeCell ref="A3:D3"/>
    <mergeCell ref="A28:D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DB484-98B5-44B6-9BAD-7B62B77EBB59}">
  <sheetPr codeName="Sheet7">
    <tabColor rgb="FFE8B463"/>
  </sheetPr>
  <dimension ref="A1:G41"/>
  <sheetViews>
    <sheetView topLeftCell="A5" zoomScale="90" zoomScaleNormal="90" workbookViewId="0">
      <selection activeCell="A38" sqref="A38"/>
    </sheetView>
  </sheetViews>
  <sheetFormatPr defaultColWidth="8.7109375" defaultRowHeight="14.45"/>
  <cols>
    <col min="1" max="1" width="102.7109375" style="1" customWidth="1"/>
    <col min="2" max="5" width="8.7109375" style="1"/>
    <col min="6" max="6" width="17.5703125" style="1" customWidth="1"/>
    <col min="7" max="7" width="20.7109375" style="1" customWidth="1"/>
    <col min="8" max="16384" width="8.7109375" style="1"/>
  </cols>
  <sheetData>
    <row r="1" spans="1:7" ht="42.6">
      <c r="A1" s="85" t="s">
        <v>19</v>
      </c>
      <c r="B1" s="85"/>
      <c r="C1" s="85"/>
      <c r="D1" s="85"/>
    </row>
    <row r="2" spans="1:7">
      <c r="A2" s="15"/>
      <c r="B2" s="15" t="s">
        <v>5</v>
      </c>
      <c r="C2" s="15" t="s">
        <v>6</v>
      </c>
      <c r="D2" s="15" t="s">
        <v>7</v>
      </c>
    </row>
    <row r="3" spans="1:7">
      <c r="A3" s="93" t="s">
        <v>32</v>
      </c>
      <c r="B3" s="93"/>
      <c r="C3" s="93"/>
      <c r="D3" s="93"/>
    </row>
    <row r="4" spans="1:7">
      <c r="A4" s="18" t="s">
        <v>33</v>
      </c>
      <c r="B4" s="19">
        <v>0.7147483176690409</v>
      </c>
      <c r="C4" s="19">
        <v>0.69621359413971207</v>
      </c>
      <c r="D4" s="19">
        <v>0.68691119206129869</v>
      </c>
    </row>
    <row r="5" spans="1:7">
      <c r="A5" s="20" t="s">
        <v>85</v>
      </c>
      <c r="B5" s="21">
        <v>0.8569772832637923</v>
      </c>
      <c r="C5" s="34">
        <v>0.86476560812270464</v>
      </c>
      <c r="D5" s="21">
        <v>0.83890214797136042</v>
      </c>
    </row>
    <row r="6" spans="1:7">
      <c r="A6" s="20" t="s">
        <v>86</v>
      </c>
      <c r="B6" s="21">
        <v>0.67269355586462676</v>
      </c>
      <c r="C6" s="34">
        <v>0.68308489954633833</v>
      </c>
      <c r="D6" s="21">
        <v>0.6449880668257757</v>
      </c>
    </row>
    <row r="7" spans="1:7">
      <c r="A7" s="20" t="s">
        <v>87</v>
      </c>
      <c r="B7" s="21">
        <v>0.8328697264719519</v>
      </c>
      <c r="C7" s="34">
        <v>0.84057031756318845</v>
      </c>
      <c r="D7" s="21">
        <v>0.81801909307875897</v>
      </c>
    </row>
    <row r="8" spans="1:7">
      <c r="A8" s="20" t="s">
        <v>88</v>
      </c>
      <c r="B8" s="21">
        <v>0.68528820893215892</v>
      </c>
      <c r="C8" s="34">
        <v>0.68308489954633833</v>
      </c>
      <c r="D8" s="21">
        <v>0.67004773269689732</v>
      </c>
    </row>
    <row r="9" spans="1:7">
      <c r="A9" s="20" t="s">
        <v>89</v>
      </c>
      <c r="B9" s="21">
        <v>0.70553237521248646</v>
      </c>
      <c r="C9" s="34">
        <v>0.68848563404623031</v>
      </c>
      <c r="D9" s="21">
        <v>0.69212410501193322</v>
      </c>
    </row>
    <row r="10" spans="1:7">
      <c r="A10" s="20" t="s">
        <v>90</v>
      </c>
      <c r="B10" s="21">
        <v>0.82336578581362996</v>
      </c>
      <c r="C10" s="34">
        <v>0.82674443724346514</v>
      </c>
      <c r="D10" s="21">
        <v>0.80489260143198094</v>
      </c>
    </row>
    <row r="11" spans="1:7">
      <c r="A11" s="20" t="s">
        <v>91</v>
      </c>
      <c r="B11" s="21">
        <v>0.57124092103229795</v>
      </c>
      <c r="C11" s="34">
        <v>0.58133506156837333</v>
      </c>
      <c r="D11" s="21">
        <v>0.52267303102625295</v>
      </c>
    </row>
    <row r="12" spans="1:7">
      <c r="A12" s="20" t="s">
        <v>92</v>
      </c>
      <c r="B12" s="21">
        <v>0.43942203677947766</v>
      </c>
      <c r="C12" s="34">
        <v>0.44156405271116872</v>
      </c>
      <c r="D12" s="21">
        <v>0.4087112171837709</v>
      </c>
    </row>
    <row r="13" spans="1:7">
      <c r="A13" s="20" t="s">
        <v>93</v>
      </c>
      <c r="B13" s="21">
        <v>0.77244629887188987</v>
      </c>
      <c r="C13" s="34">
        <v>0.76107150572477844</v>
      </c>
      <c r="D13" s="21">
        <v>0.72315035799522676</v>
      </c>
    </row>
    <row r="14" spans="1:7">
      <c r="A14" s="20" t="s">
        <v>94</v>
      </c>
      <c r="B14" s="21">
        <v>0.72909905733271518</v>
      </c>
      <c r="C14" s="34">
        <v>0.723698422985526</v>
      </c>
      <c r="D14" s="21">
        <v>0.71479713603818629</v>
      </c>
    </row>
    <row r="15" spans="1:7" ht="15" thickBot="1">
      <c r="A15" s="20" t="s">
        <v>95</v>
      </c>
      <c r="B15" s="21">
        <v>0.53786122701282646</v>
      </c>
      <c r="C15" s="34">
        <v>0.52732771656945343</v>
      </c>
      <c r="D15" s="23" t="s">
        <v>24</v>
      </c>
    </row>
    <row r="16" spans="1:7">
      <c r="A16" s="52" t="s">
        <v>96</v>
      </c>
      <c r="B16" s="40">
        <v>0.81811157471797247</v>
      </c>
      <c r="C16" s="40" t="s">
        <v>24</v>
      </c>
      <c r="D16" s="40" t="s">
        <v>24</v>
      </c>
      <c r="F16" s="87" t="s">
        <v>97</v>
      </c>
      <c r="G16" s="88"/>
    </row>
    <row r="17" spans="1:7">
      <c r="A17" s="52" t="s">
        <v>98</v>
      </c>
      <c r="B17" s="40">
        <v>0.93957657239993819</v>
      </c>
      <c r="C17" s="40" t="s">
        <v>24</v>
      </c>
      <c r="D17" s="40" t="s">
        <v>24</v>
      </c>
      <c r="F17" s="89"/>
      <c r="G17" s="90"/>
    </row>
    <row r="18" spans="1:7" ht="15" thickBot="1">
      <c r="A18" s="53" t="s">
        <v>99</v>
      </c>
      <c r="B18" s="40">
        <v>0.55339205686910831</v>
      </c>
      <c r="C18" s="40" t="s">
        <v>24</v>
      </c>
      <c r="D18" s="40" t="s">
        <v>24</v>
      </c>
      <c r="F18" s="91"/>
      <c r="G18" s="92"/>
    </row>
    <row r="19" spans="1:7">
      <c r="A19" s="52" t="s">
        <v>100</v>
      </c>
      <c r="B19" s="49" t="s">
        <v>24</v>
      </c>
      <c r="C19" s="41">
        <v>0.5279758047094405</v>
      </c>
      <c r="D19" s="40">
        <v>0.54773269689737469</v>
      </c>
      <c r="F19" s="87" t="s">
        <v>101</v>
      </c>
      <c r="G19" s="88"/>
    </row>
    <row r="20" spans="1:7">
      <c r="A20" s="52" t="s">
        <v>102</v>
      </c>
      <c r="B20" s="49" t="s">
        <v>24</v>
      </c>
      <c r="C20" s="41">
        <v>0.50075610282998484</v>
      </c>
      <c r="D20" s="40">
        <v>0.51252983293556087</v>
      </c>
      <c r="F20" s="89"/>
      <c r="G20" s="90"/>
    </row>
    <row r="21" spans="1:7" ht="15" thickBot="1">
      <c r="A21" s="52" t="s">
        <v>103</v>
      </c>
      <c r="B21" s="49" t="s">
        <v>24</v>
      </c>
      <c r="C21" s="41">
        <v>0.94188809678116225</v>
      </c>
      <c r="D21" s="40">
        <v>0.93556085918854426</v>
      </c>
      <c r="F21" s="91"/>
      <c r="G21" s="92"/>
    </row>
    <row r="22" spans="1:7">
      <c r="A22" s="54" t="s">
        <v>104</v>
      </c>
      <c r="B22" s="21">
        <v>0.91106475042497292</v>
      </c>
      <c r="C22" s="34">
        <v>0.91294015986174115</v>
      </c>
      <c r="D22" s="21">
        <v>0.902744630071599</v>
      </c>
    </row>
    <row r="23" spans="1:7">
      <c r="A23" s="20" t="s">
        <v>105</v>
      </c>
      <c r="B23" s="21">
        <v>0.82568382012053776</v>
      </c>
      <c r="C23" s="34">
        <v>0.79347591272413043</v>
      </c>
      <c r="D23" s="21">
        <v>0.78520286396181371</v>
      </c>
    </row>
    <row r="24" spans="1:7">
      <c r="A24" s="20" t="s">
        <v>106</v>
      </c>
      <c r="B24" s="21">
        <v>0.75567918405192391</v>
      </c>
      <c r="C24" s="34">
        <v>0.76712032836465771</v>
      </c>
      <c r="D24" s="21">
        <v>0.75477326968973746</v>
      </c>
    </row>
    <row r="25" spans="1:7">
      <c r="A25" s="20" t="s">
        <v>107</v>
      </c>
      <c r="B25" s="21">
        <v>0.54072013599134605</v>
      </c>
      <c r="C25" s="34">
        <v>0.54288183192914241</v>
      </c>
      <c r="D25" s="21">
        <v>0.53281622911694515</v>
      </c>
    </row>
    <row r="26" spans="1:7">
      <c r="A26" s="20" t="s">
        <v>108</v>
      </c>
      <c r="B26" s="21">
        <v>0.69247411528357294</v>
      </c>
      <c r="C26" s="34">
        <v>0.69388636854612229</v>
      </c>
      <c r="D26" s="21">
        <v>0.69928400954653935</v>
      </c>
    </row>
    <row r="27" spans="1:7">
      <c r="A27" s="20" t="s">
        <v>109</v>
      </c>
      <c r="B27" s="21">
        <v>0.56142790913305518</v>
      </c>
      <c r="C27" s="34">
        <v>0.54482609634910351</v>
      </c>
      <c r="D27" s="21">
        <v>0.54236276849642007</v>
      </c>
    </row>
    <row r="28" spans="1:7">
      <c r="A28" s="20" t="s">
        <v>110</v>
      </c>
      <c r="B28" s="21">
        <v>0.80505331478905884</v>
      </c>
      <c r="C28" s="34">
        <v>0.79498811838410022</v>
      </c>
      <c r="D28" s="23" t="s">
        <v>24</v>
      </c>
    </row>
    <row r="29" spans="1:7">
      <c r="A29" s="20" t="s">
        <v>111</v>
      </c>
      <c r="B29" s="21">
        <v>0.69448307834955958</v>
      </c>
      <c r="C29" s="34">
        <v>0.67422769496651536</v>
      </c>
      <c r="D29" s="23" t="s">
        <v>24</v>
      </c>
    </row>
    <row r="31" spans="1:7">
      <c r="A31" s="16"/>
      <c r="B31" s="16" t="s">
        <v>5</v>
      </c>
      <c r="C31" s="16" t="s">
        <v>6</v>
      </c>
      <c r="D31" s="16" t="s">
        <v>7</v>
      </c>
    </row>
    <row r="32" spans="1:7">
      <c r="A32" s="94" t="s">
        <v>31</v>
      </c>
      <c r="B32" s="94"/>
      <c r="C32" s="94"/>
      <c r="D32" s="94"/>
    </row>
    <row r="33" spans="1:4">
      <c r="A33" s="18" t="s">
        <v>33</v>
      </c>
      <c r="B33" s="19">
        <v>0.71962409210322975</v>
      </c>
      <c r="C33" s="19">
        <v>0.71538129185569233</v>
      </c>
      <c r="D33" s="19">
        <v>0.72024164677804292</v>
      </c>
    </row>
    <row r="34" spans="1:4">
      <c r="A34" s="20" t="s">
        <v>112</v>
      </c>
      <c r="B34" s="21">
        <v>0.67964765878535005</v>
      </c>
      <c r="C34" s="21">
        <v>0.68783754590624324</v>
      </c>
      <c r="D34" s="21">
        <v>0.66885441527446299</v>
      </c>
    </row>
    <row r="35" spans="1:4">
      <c r="A35" s="20" t="s">
        <v>113</v>
      </c>
      <c r="B35" s="21">
        <v>0.73334878689537941</v>
      </c>
      <c r="C35" s="21">
        <v>0.7357960682652841</v>
      </c>
      <c r="D35" s="21">
        <v>0.730310262529833</v>
      </c>
    </row>
    <row r="36" spans="1:4">
      <c r="A36" s="20" t="s">
        <v>114</v>
      </c>
      <c r="B36" s="21">
        <v>0.52039870190078819</v>
      </c>
      <c r="C36" s="21">
        <v>0.50356448476992866</v>
      </c>
      <c r="D36" s="21">
        <v>0.51909307875894983</v>
      </c>
    </row>
    <row r="37" spans="1:4">
      <c r="A37" s="20" t="s">
        <v>115</v>
      </c>
      <c r="B37" s="21">
        <v>0.75011590171534537</v>
      </c>
      <c r="C37" s="21">
        <v>0.74789371354504208</v>
      </c>
      <c r="D37" s="21">
        <v>0.74880668257756566</v>
      </c>
    </row>
    <row r="38" spans="1:4">
      <c r="A38" s="20" t="s">
        <v>116</v>
      </c>
      <c r="B38" s="21">
        <v>0.8569772832637923</v>
      </c>
      <c r="C38" s="21">
        <v>0.86519766688269617</v>
      </c>
      <c r="D38" s="21">
        <v>0.88186157517899777</v>
      </c>
    </row>
    <row r="39" spans="1:4">
      <c r="A39" s="20" t="s">
        <v>117</v>
      </c>
      <c r="B39" s="21">
        <v>0.73419873280791226</v>
      </c>
      <c r="C39" s="21">
        <v>0.72305033484553904</v>
      </c>
      <c r="D39" s="21">
        <v>0.73269689737470178</v>
      </c>
    </row>
    <row r="40" spans="1:4">
      <c r="A40" s="20" t="s">
        <v>118</v>
      </c>
      <c r="B40" s="21">
        <v>0.8511049296862927</v>
      </c>
      <c r="C40" s="21">
        <v>0.84359472888312803</v>
      </c>
      <c r="D40" s="21">
        <v>0.86754176610978517</v>
      </c>
    </row>
    <row r="41" spans="1:4">
      <c r="A41" s="20" t="s">
        <v>119</v>
      </c>
      <c r="B41" s="21">
        <v>0.63120074177097818</v>
      </c>
      <c r="C41" s="21">
        <v>0.61611579174767772</v>
      </c>
      <c r="D41" s="21">
        <v>0.61276849642004771</v>
      </c>
    </row>
  </sheetData>
  <sheetProtection algorithmName="SHA-512" hashValue="/IYl1U0xNdxGnRNVGGeEytRQkIIJ/AQI6aNoNmpc+x+MpUuVhx8i5/HbhAHTz5O1qKoKoH4lNIXQX+lV/h7MRQ==" saltValue="2fODqTEEtXHDthjdPvkU0g==" spinCount="100000" sheet="1" objects="1" scenarios="1"/>
  <mergeCells count="5">
    <mergeCell ref="F16:G18"/>
    <mergeCell ref="F19:G21"/>
    <mergeCell ref="A1:D1"/>
    <mergeCell ref="A3:D3"/>
    <mergeCell ref="A32:D3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21DE8-1D53-4EAF-A2D2-8AA76D2779F2}">
  <sheetPr codeName="Sheet8">
    <tabColor rgb="FFE8B463"/>
  </sheetPr>
  <dimension ref="A1:N41"/>
  <sheetViews>
    <sheetView topLeftCell="A14" workbookViewId="0">
      <selection activeCell="A17" sqref="A16:XFD18"/>
    </sheetView>
  </sheetViews>
  <sheetFormatPr defaultColWidth="8.7109375" defaultRowHeight="14.45"/>
  <cols>
    <col min="1" max="1" width="83.28515625" style="2" customWidth="1"/>
    <col min="2" max="6" width="8.7109375" style="1"/>
    <col min="7" max="7" width="30.28515625" style="1" customWidth="1"/>
    <col min="8" max="16384" width="8.7109375" style="1"/>
  </cols>
  <sheetData>
    <row r="1" spans="1:14" ht="42.6">
      <c r="A1" s="85" t="s">
        <v>20</v>
      </c>
      <c r="B1" s="85"/>
      <c r="C1" s="85"/>
      <c r="D1" s="85"/>
    </row>
    <row r="2" spans="1:14" ht="17.649999999999999" customHeight="1">
      <c r="A2" s="42"/>
      <c r="B2" s="15" t="s">
        <v>5</v>
      </c>
      <c r="C2" s="15" t="s">
        <v>6</v>
      </c>
      <c r="D2" s="15" t="s">
        <v>7</v>
      </c>
    </row>
    <row r="3" spans="1:14" ht="22.15" customHeight="1">
      <c r="A3" s="93" t="s">
        <v>32</v>
      </c>
      <c r="B3" s="93"/>
      <c r="C3" s="93"/>
      <c r="D3" s="93"/>
    </row>
    <row r="4" spans="1:14">
      <c r="A4" s="43" t="s">
        <v>33</v>
      </c>
      <c r="B4" s="19">
        <v>0.78614669616367405</v>
      </c>
      <c r="C4" s="19">
        <v>0.76814261853631938</v>
      </c>
      <c r="D4" s="19">
        <v>0.74817342608391302</v>
      </c>
    </row>
    <row r="5" spans="1:14">
      <c r="A5" s="44" t="s">
        <v>85</v>
      </c>
      <c r="B5" s="21">
        <v>0.89020939445387659</v>
      </c>
      <c r="C5" s="34">
        <v>0.88413948256467945</v>
      </c>
      <c r="D5" s="21">
        <v>0.8719866999168745</v>
      </c>
    </row>
    <row r="6" spans="1:14">
      <c r="A6" s="44" t="s">
        <v>86</v>
      </c>
      <c r="B6" s="21">
        <v>0.75438596491228072</v>
      </c>
      <c r="C6" s="34">
        <v>0.74878140232470936</v>
      </c>
      <c r="D6" s="21">
        <v>0.73815461346633415</v>
      </c>
    </row>
    <row r="7" spans="1:14">
      <c r="A7" s="44" t="s">
        <v>87</v>
      </c>
      <c r="B7" s="21">
        <v>0.8926617619317111</v>
      </c>
      <c r="C7" s="34">
        <v>0.89801274840644918</v>
      </c>
      <c r="D7" s="21">
        <v>0.8711554447215295</v>
      </c>
    </row>
    <row r="8" spans="1:14">
      <c r="A8" s="44" t="s">
        <v>88</v>
      </c>
      <c r="B8" s="21">
        <v>0.73608753065459342</v>
      </c>
      <c r="C8" s="34">
        <v>0.73003374578177727</v>
      </c>
      <c r="D8" s="21">
        <v>0.71155444721529515</v>
      </c>
    </row>
    <row r="9" spans="1:14">
      <c r="A9" s="44" t="s">
        <v>89</v>
      </c>
      <c r="B9" s="21">
        <v>0.76155442369364268</v>
      </c>
      <c r="C9" s="34">
        <v>0.74240719910011255</v>
      </c>
      <c r="D9" s="21">
        <v>0.74563591022443887</v>
      </c>
    </row>
    <row r="10" spans="1:14">
      <c r="A10" s="44" t="s">
        <v>90</v>
      </c>
      <c r="B10" s="21">
        <v>0.85606489341633651</v>
      </c>
      <c r="C10" s="34">
        <v>0.84664416947881516</v>
      </c>
      <c r="D10" s="21">
        <v>0.82044887780548625</v>
      </c>
      <c r="N10" s="1" t="s">
        <v>120</v>
      </c>
    </row>
    <row r="11" spans="1:14">
      <c r="A11" s="44" t="s">
        <v>91</v>
      </c>
      <c r="B11" s="21">
        <v>0.62365591397849462</v>
      </c>
      <c r="C11" s="34">
        <v>0.62879640044994378</v>
      </c>
      <c r="D11" s="21">
        <v>0.61097256857855364</v>
      </c>
    </row>
    <row r="12" spans="1:14">
      <c r="A12" s="44" t="s">
        <v>92</v>
      </c>
      <c r="B12" s="21">
        <v>0.52820222599509525</v>
      </c>
      <c r="C12" s="34">
        <v>0.52830896137982752</v>
      </c>
      <c r="D12" s="21">
        <v>0.45635910224438903</v>
      </c>
    </row>
    <row r="13" spans="1:14">
      <c r="A13" s="44" t="s">
        <v>93</v>
      </c>
      <c r="B13" s="21">
        <v>0.81116770420675333</v>
      </c>
      <c r="C13" s="34">
        <v>0.80727409073865752</v>
      </c>
      <c r="D13" s="21">
        <v>0.77639235245220273</v>
      </c>
    </row>
    <row r="14" spans="1:14">
      <c r="A14" s="44" t="s">
        <v>94</v>
      </c>
      <c r="B14" s="21">
        <v>0.84003018298434251</v>
      </c>
      <c r="C14" s="34">
        <v>0.85264341957255341</v>
      </c>
      <c r="D14" s="21">
        <v>0.8345802161263508</v>
      </c>
    </row>
    <row r="15" spans="1:14" ht="15" thickBot="1">
      <c r="A15" s="44" t="s">
        <v>95</v>
      </c>
      <c r="B15" s="21">
        <v>0.68741746840218843</v>
      </c>
      <c r="C15" s="34">
        <v>0.69066366704161974</v>
      </c>
      <c r="D15" s="23" t="s">
        <v>24</v>
      </c>
    </row>
    <row r="16" spans="1:14" ht="28.9">
      <c r="A16" s="47" t="s">
        <v>96</v>
      </c>
      <c r="B16" s="40">
        <v>0.8849273721939257</v>
      </c>
      <c r="C16" s="23" t="s">
        <v>24</v>
      </c>
      <c r="D16" s="23" t="s">
        <v>24</v>
      </c>
      <c r="F16" s="87" t="s">
        <v>97</v>
      </c>
      <c r="G16" s="88"/>
    </row>
    <row r="17" spans="1:7" ht="26.25" customHeight="1">
      <c r="A17" s="47" t="s">
        <v>98</v>
      </c>
      <c r="B17" s="40">
        <v>0.96453499339747206</v>
      </c>
      <c r="C17" s="23" t="s">
        <v>24</v>
      </c>
      <c r="D17" s="23" t="s">
        <v>24</v>
      </c>
      <c r="F17" s="89"/>
      <c r="G17" s="90"/>
    </row>
    <row r="18" spans="1:7" ht="28.9">
      <c r="A18" s="50" t="s">
        <v>99</v>
      </c>
      <c r="B18" s="40">
        <v>0.6843991699679306</v>
      </c>
      <c r="C18" s="23" t="s">
        <v>24</v>
      </c>
      <c r="D18" s="23" t="s">
        <v>24</v>
      </c>
      <c r="F18" s="91"/>
      <c r="G18" s="92"/>
    </row>
    <row r="19" spans="1:7">
      <c r="A19" s="48" t="s">
        <v>100</v>
      </c>
      <c r="B19" s="49" t="s">
        <v>24</v>
      </c>
      <c r="C19" s="39">
        <v>0.62017247844019496</v>
      </c>
      <c r="D19" s="27">
        <v>0.58270989193682465</v>
      </c>
      <c r="F19" s="87" t="s">
        <v>101</v>
      </c>
      <c r="G19" s="88"/>
    </row>
    <row r="20" spans="1:7">
      <c r="A20" s="48" t="s">
        <v>102</v>
      </c>
      <c r="B20" s="49" t="s">
        <v>24</v>
      </c>
      <c r="C20" s="39">
        <v>0.61154855643044614</v>
      </c>
      <c r="D20" s="27">
        <v>0.58021612635078967</v>
      </c>
      <c r="F20" s="89"/>
      <c r="G20" s="90"/>
    </row>
    <row r="21" spans="1:7" ht="28.9">
      <c r="A21" s="48" t="s">
        <v>121</v>
      </c>
      <c r="B21" s="49" t="s">
        <v>24</v>
      </c>
      <c r="C21" s="39">
        <v>0.95238095238095222</v>
      </c>
      <c r="D21" s="27">
        <v>0.94846217788861187</v>
      </c>
      <c r="F21" s="91"/>
      <c r="G21" s="92"/>
    </row>
    <row r="22" spans="1:7">
      <c r="A22" s="51" t="s">
        <v>104</v>
      </c>
      <c r="B22" s="21">
        <v>0.93774759479343517</v>
      </c>
      <c r="C22" s="34">
        <v>0.93475815523059613</v>
      </c>
      <c r="D22" s="21">
        <v>0.92103075644222765</v>
      </c>
    </row>
    <row r="23" spans="1:7">
      <c r="A23" s="44" t="s">
        <v>105</v>
      </c>
      <c r="B23" s="21">
        <v>0.91548764384078463</v>
      </c>
      <c r="C23" s="34">
        <v>0.89276340457442815</v>
      </c>
      <c r="D23" s="21">
        <v>0.88611803823773894</v>
      </c>
    </row>
    <row r="24" spans="1:7">
      <c r="A24" s="44" t="s">
        <v>106</v>
      </c>
      <c r="B24" s="21">
        <v>0.84644406715714016</v>
      </c>
      <c r="C24" s="34">
        <v>0.8440194975628047</v>
      </c>
      <c r="D24" s="21">
        <v>0.80465502909393183</v>
      </c>
    </row>
    <row r="25" spans="1:7" ht="28.9">
      <c r="A25" s="44" t="s">
        <v>107</v>
      </c>
      <c r="B25" s="21">
        <v>0.6977928692699491</v>
      </c>
      <c r="C25" s="34">
        <v>0.70303712035995503</v>
      </c>
      <c r="D25" s="21">
        <v>0.63840399002493764</v>
      </c>
    </row>
    <row r="26" spans="1:7">
      <c r="A26" s="44" t="s">
        <v>108</v>
      </c>
      <c r="B26" s="21">
        <v>0.78947368421052633</v>
      </c>
      <c r="C26" s="34">
        <v>0.8087739032620922</v>
      </c>
      <c r="D26" s="21">
        <v>0.79384871155444725</v>
      </c>
    </row>
    <row r="27" spans="1:7">
      <c r="A27" s="44" t="s">
        <v>109</v>
      </c>
      <c r="B27" s="21">
        <v>0.65006602527824942</v>
      </c>
      <c r="C27" s="34">
        <v>0.64379452568428941</v>
      </c>
      <c r="D27" s="21">
        <v>0.62261014131338321</v>
      </c>
    </row>
    <row r="28" spans="1:7">
      <c r="A28" s="44" t="s">
        <v>110</v>
      </c>
      <c r="B28" s="21">
        <v>0.81097906055461233</v>
      </c>
      <c r="C28" s="34">
        <v>0.79302587176602923</v>
      </c>
      <c r="D28" s="23" t="s">
        <v>24</v>
      </c>
    </row>
    <row r="29" spans="1:7">
      <c r="A29" s="44" t="s">
        <v>111</v>
      </c>
      <c r="B29" s="21">
        <v>0.73193737030748918</v>
      </c>
      <c r="C29" s="34">
        <v>0.73715785526809152</v>
      </c>
      <c r="D29" s="23" t="s">
        <v>24</v>
      </c>
    </row>
    <row r="30" spans="1:7">
      <c r="A30" s="45"/>
      <c r="B30"/>
      <c r="C30"/>
      <c r="D30"/>
    </row>
    <row r="31" spans="1:7">
      <c r="A31" s="46"/>
      <c r="B31" s="16" t="s">
        <v>5</v>
      </c>
      <c r="C31" s="16" t="s">
        <v>6</v>
      </c>
      <c r="D31" s="16" t="s">
        <v>7</v>
      </c>
    </row>
    <row r="32" spans="1:7">
      <c r="A32" s="95" t="s">
        <v>31</v>
      </c>
      <c r="B32" s="95"/>
      <c r="C32" s="95"/>
      <c r="D32" s="95"/>
    </row>
    <row r="33" spans="1:4">
      <c r="A33" s="43" t="s">
        <v>33</v>
      </c>
      <c r="B33" s="19">
        <v>0.75089605734767018</v>
      </c>
      <c r="C33" s="19">
        <v>0.75103112110986137</v>
      </c>
      <c r="D33" s="19">
        <v>0.75010390689941819</v>
      </c>
    </row>
    <row r="34" spans="1:4">
      <c r="A34" s="44" t="s">
        <v>112</v>
      </c>
      <c r="B34" s="21">
        <v>0.73420109413318246</v>
      </c>
      <c r="C34" s="21">
        <v>0.73940757405324331</v>
      </c>
      <c r="D34" s="21">
        <v>0.7065669160432253</v>
      </c>
    </row>
    <row r="35" spans="1:4">
      <c r="A35" s="44" t="s">
        <v>113</v>
      </c>
      <c r="B35" s="21">
        <v>0.77815506508206</v>
      </c>
      <c r="C35" s="21">
        <v>0.76752905886764156</v>
      </c>
      <c r="D35" s="21">
        <v>0.78137988362427269</v>
      </c>
    </row>
    <row r="36" spans="1:4">
      <c r="A36" s="44" t="s">
        <v>114</v>
      </c>
      <c r="B36" s="21">
        <v>0.55800792303338997</v>
      </c>
      <c r="C36" s="21">
        <v>0.55905511811023623</v>
      </c>
      <c r="D36" s="21">
        <v>0.57772236076475481</v>
      </c>
    </row>
    <row r="37" spans="1:4">
      <c r="A37" s="44" t="s">
        <v>115</v>
      </c>
      <c r="B37" s="21">
        <v>0.76777966421429922</v>
      </c>
      <c r="C37" s="21">
        <v>0.77840269966254216</v>
      </c>
      <c r="D37" s="21">
        <v>0.76807980049875313</v>
      </c>
    </row>
    <row r="38" spans="1:4">
      <c r="A38" s="44" t="s">
        <v>116</v>
      </c>
      <c r="B38" s="21">
        <v>0.88266364836823241</v>
      </c>
      <c r="C38" s="21">
        <v>0.88001499812523432</v>
      </c>
      <c r="D38" s="21">
        <v>0.88029925187032421</v>
      </c>
    </row>
    <row r="39" spans="1:4">
      <c r="A39" s="44" t="s">
        <v>117</v>
      </c>
      <c r="B39" s="21">
        <v>0.74740614978305975</v>
      </c>
      <c r="C39" s="21">
        <v>0.74540682414698167</v>
      </c>
      <c r="D39" s="21">
        <v>0.72651704073150458</v>
      </c>
    </row>
    <row r="40" spans="1:4">
      <c r="A40" s="44" t="s">
        <v>118</v>
      </c>
      <c r="B40" s="21">
        <v>0.8505942275042444</v>
      </c>
      <c r="C40" s="21">
        <v>0.86464191976003013</v>
      </c>
      <c r="D40" s="21">
        <v>0.89027431421446379</v>
      </c>
    </row>
    <row r="41" spans="1:4" ht="28.9">
      <c r="A41" s="44" t="s">
        <v>119</v>
      </c>
      <c r="B41" s="21">
        <v>0.68836068666289374</v>
      </c>
      <c r="C41" s="21">
        <v>0.67379077615298089</v>
      </c>
      <c r="D41" s="21">
        <v>0.6699916874480466</v>
      </c>
    </row>
  </sheetData>
  <sheetProtection algorithmName="SHA-512" hashValue="yqLBYW07Fc2Gceuusd0F+Mx0vx75hT6CaAdWZEF0e890A63iiVLlBwUa56GtvI6YFrO98/CA5tXx5L90UoDxLg==" saltValue="aO3D7KtaDSkjwCNbg1/NMw==" spinCount="100000" sheet="1" objects="1" scenarios="1"/>
  <mergeCells count="5">
    <mergeCell ref="A3:D3"/>
    <mergeCell ref="A1:D1"/>
    <mergeCell ref="A32:D32"/>
    <mergeCell ref="F19:G21"/>
    <mergeCell ref="F16:G1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6D9C44E00DDEB4EA40A8A5B9E2A8B5E" ma:contentTypeVersion="17" ma:contentTypeDescription="Create a new document." ma:contentTypeScope="" ma:versionID="3f82bfffcedd9ca955db5346d5dddd36">
  <xsd:schema xmlns:xsd="http://www.w3.org/2001/XMLSchema" xmlns:xs="http://www.w3.org/2001/XMLSchema" xmlns:p="http://schemas.microsoft.com/office/2006/metadata/properties" xmlns:ns2="6cafaf9b-d454-49bb-87af-d4a193bcac6f" xmlns:ns3="75ca23ed-fdba-4544-8426-dc162b381dbf" targetNamespace="http://schemas.microsoft.com/office/2006/metadata/properties" ma:root="true" ma:fieldsID="50bd63f577bd90db6955d670dd98ea7e" ns2:_="" ns3:_="">
    <xsd:import namespace="6cafaf9b-d454-49bb-87af-d4a193bcac6f"/>
    <xsd:import namespace="75ca23ed-fdba-4544-8426-dc162b381db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afaf9b-d454-49bb-87af-d4a193bcac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6e0c83f-acaa-4304-b138-9c5a9482c26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ca23ed-fdba-4544-8426-dc162b381db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235e47c-9e46-4a8e-b86c-375e4911e67e}" ma:internalName="TaxCatchAll" ma:showField="CatchAllData" ma:web="75ca23ed-fdba-4544-8426-dc162b381d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cafaf9b-d454-49bb-87af-d4a193bcac6f">
      <Terms xmlns="http://schemas.microsoft.com/office/infopath/2007/PartnerControls"/>
    </lcf76f155ced4ddcb4097134ff3c332f>
    <TaxCatchAll xmlns="75ca23ed-fdba-4544-8426-dc162b381dbf" xsi:nil="true"/>
  </documentManagement>
</p:properties>
</file>

<file path=customXml/itemProps1.xml><?xml version="1.0" encoding="utf-8"?>
<ds:datastoreItem xmlns:ds="http://schemas.openxmlformats.org/officeDocument/2006/customXml" ds:itemID="{1A1D616A-A97A-4D51-AB9E-3BEFFAE28960}"/>
</file>

<file path=customXml/itemProps2.xml><?xml version="1.0" encoding="utf-8"?>
<ds:datastoreItem xmlns:ds="http://schemas.openxmlformats.org/officeDocument/2006/customXml" ds:itemID="{521A0B44-33D3-48A7-9653-987AF328BEC0}"/>
</file>

<file path=customXml/itemProps3.xml><?xml version="1.0" encoding="utf-8"?>
<ds:datastoreItem xmlns:ds="http://schemas.openxmlformats.org/officeDocument/2006/customXml" ds:itemID="{4F0C16C3-EB27-4650-A961-5C48D7F8F78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Lucie Heseltine</dc:creator>
  <cp:keywords/>
  <dc:description/>
  <cp:lastModifiedBy/>
  <cp:revision/>
  <dcterms:created xsi:type="dcterms:W3CDTF">2024-11-21T12:38:34Z</dcterms:created>
  <dcterms:modified xsi:type="dcterms:W3CDTF">2025-07-24T09:28:04Z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0x01010096D9C44E00DDEB4EA40A8A5B9E2A8B5E</vt:lpwstr>
  </property>
  <property fmtid="{D5CDD505-2E9C-101B-9397-08002B2CF9AE}" pid="3" name="MediaServiceImageTags">
    <vt:lpwstr/>
  </property>
</Properties>
</file>